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78" activeTab="0"/>
  </bookViews>
  <sheets>
    <sheet name="Abstract of Ratables" sheetId="1" r:id="rId1"/>
  </sheets>
  <definedNames>
    <definedName name="_Fill" hidden="1">'Abstract of Ratables'!#REF!</definedName>
    <definedName name="_xlnm.Print_Area" localSheetId="0">'Abstract of Ratables'!$A$1:$CO$27</definedName>
    <definedName name="_xlnm.Print_Titles" localSheetId="0">'Abstract of Ratables'!$A:$B,'Abstract of Ratables'!$1:$5</definedName>
  </definedNames>
  <calcPr fullCalcOnLoad="1"/>
</workbook>
</file>

<file path=xl/sharedStrings.xml><?xml version="1.0" encoding="utf-8"?>
<sst xmlns="http://schemas.openxmlformats.org/spreadsheetml/2006/main" count="197" uniqueCount="165">
  <si>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</si>
  <si>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</si>
  <si>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</si>
  <si>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</si>
  <si>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</si>
  <si>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</si>
  <si>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</si>
  <si>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</si>
  <si>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</si>
  <si>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</si>
  <si>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</si>
  <si>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</si>
  <si>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</si>
  <si>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</si>
  <si>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</si>
  <si>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</si>
  <si>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</si>
  <si>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</si>
  <si>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</si>
  <si>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</si>
  <si>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</si>
  <si>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</si>
  <si>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</si>
  <si>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</si>
  <si>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</si>
  <si>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</si>
  <si>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</si>
  <si>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</si>
  <si>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</si>
  <si>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</si>
  <si>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</si>
  <si>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</si>
  <si>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</si>
  <si>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</si>
  <si>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</si>
  <si>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</si>
  <si>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</si>
  <si>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</si>
  <si>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</si>
  <si>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</si>
  <si>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</si>
  <si>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</si>
  <si>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</si>
  <si>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</si>
  <si>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</si>
  <si>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</si>
  <si>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</si>
  <si>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</si>
  <si>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</si>
  <si>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</si>
  <si>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</si>
  <si>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</si>
  <si>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</si>
  <si>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</si>
  <si>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</si>
  <si>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</si>
  <si>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</si>
  <si>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</si>
  <si>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</si>
  <si>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</si>
  <si>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</si>
  <si>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</si>
  <si>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</si>
  <si>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</si>
  <si>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</si>
  <si>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</si>
  <si>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</si>
  <si>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</si>
  <si>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</si>
  <si>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</si>
  <si>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</si>
  <si>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</si>
  <si>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</si>
  <si>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</si>
  <si>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</si>
  <si>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</si>
  <si>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</si>
  <si>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</si>
  <si>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</si>
  <si>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</si>
  <si>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</si>
  <si>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</si>
  <si>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</si>
  <si>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</si>
  <si>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</si>
  <si>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</si>
  <si>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</si>
  <si>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</si>
  <si>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</si>
  <si>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</si>
  <si>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</si>
  <si>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</si>
  <si>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</si>
  <si>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</si>
  <si>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</si>
  <si>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</si>
  <si>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</si>
  <si>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</si>
  <si>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</si>
  <si>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</si>
  <si>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</si>
  <si>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</si>
  <si>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</si>
  <si>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</si>
  <si>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</si>
  <si>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</si>
  <si>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</si>
  <si>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</si>
  <si>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Abatement
N.J.S.A. 40A:21-6</t>
  </si>
  <si>
    <t>(15)
Mult. Dwell Exemption
N.J.S.A. 40A:21-6</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</si>
  <si>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</si>
  <si>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</si>
  <si>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</si>
  <si>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</si>
  <si>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</si>
  <si>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</si>
  <si>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</si>
  <si>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</si>
  <si>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2001</t>
  </si>
  <si>
    <t>BERKELEY HEIGHTS TWP</t>
  </si>
  <si>
    <t>2002</t>
  </si>
  <si>
    <t>CLARK TWP</t>
  </si>
  <si>
    <t>2003</t>
  </si>
  <si>
    <t>CRANFORD TWP</t>
  </si>
  <si>
    <t>2004</t>
  </si>
  <si>
    <t>ELIZABETH CITY</t>
  </si>
  <si>
    <t>2005</t>
  </si>
  <si>
    <t>FANWOOD BORO</t>
  </si>
  <si>
    <t>2006</t>
  </si>
  <si>
    <t>GARWOOD BORO</t>
  </si>
  <si>
    <t>2007</t>
  </si>
  <si>
    <t>HILLSIDE TWP</t>
  </si>
  <si>
    <t>2008</t>
  </si>
  <si>
    <t>KENILWORTH BORO</t>
  </si>
  <si>
    <t>2009</t>
  </si>
  <si>
    <t>LINDEN CITY</t>
  </si>
  <si>
    <t>2010</t>
  </si>
  <si>
    <t>MOUNTAINSIDE BORO</t>
  </si>
  <si>
    <t>2011</t>
  </si>
  <si>
    <t>NEW PROVIDENCE BORO</t>
  </si>
  <si>
    <t>2012</t>
  </si>
  <si>
    <t>PLAINFIELD CITY</t>
  </si>
  <si>
    <t>2013</t>
  </si>
  <si>
    <t>RAHWAY CITY</t>
  </si>
  <si>
    <t>2014</t>
  </si>
  <si>
    <t>ROSELLE BORO</t>
  </si>
  <si>
    <t>2015</t>
  </si>
  <si>
    <t>ROSELLE PARK BORO</t>
  </si>
  <si>
    <t>2016</t>
  </si>
  <si>
    <t>SCOTCH PLAINS TWP</t>
  </si>
  <si>
    <t>2017</t>
  </si>
  <si>
    <t>SPRINGFIELD TWP</t>
  </si>
  <si>
    <t>2018</t>
  </si>
  <si>
    <t>SUMMIT CITY</t>
  </si>
  <si>
    <t>2019</t>
  </si>
  <si>
    <t>UNION TWP</t>
  </si>
  <si>
    <t>2020</t>
  </si>
  <si>
    <t>WESTFIELD TOWN</t>
  </si>
  <si>
    <t>2021</t>
  </si>
  <si>
    <t>WINFIELD TWP</t>
  </si>
  <si>
    <t>(i) DISTRICT SCHOOL PURPOSES</t>
  </si>
  <si>
    <t>Special Improvement S01</t>
  </si>
  <si>
    <t>Special Improvement S02</t>
  </si>
  <si>
    <t>Special Improvement S03</t>
  </si>
  <si>
    <t>Special Improvement S04</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</si>
</sst>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s>
  <fonts count="42">
    <font>
      <sz val="10"/>
      <name val="Arial"/>
      <family val="0"/>
    </font>
    <font>
      <b/>
      <sz val="10"/>
      <name val="Arial"/>
      <family val="0"/>
    </font>
    <font>
      <i/>
      <sz val="10"/>
      <name val="Arial"/>
      <family val="0"/>
    </font>
    <font>
      <b/>
      <i/>
      <sz val="10"/>
      <name val="Arial"/>
      <family val="0"/>
    </font>
    <font>
      <sz val="9"/>
      <name val="Arial"/>
      <family val="0"/>
    </font>
    <font>
      <u val="single"/>
      <sz val="9"/>
      <color indexed="36"/>
      <name val="Arial"/>
      <family val="0"/>
    </font>
    <font>
      <u val="single"/>
      <sz val="9"/>
      <color indexed="12"/>
      <name val="Arial"/>
      <family val="0"/>
    </font>
    <font>
      <sz val="8"/>
      <name val="Arial"/>
      <family val="2"/>
    </font>
    <font>
      <sz val="12"/>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5" fillId="0" borderId="0">
      <alignment/>
      <protection/>
    </xf>
    <xf numFmtId="0" fontId="0" fillId="0" borderId="0">
      <alignment/>
      <protection/>
    </xf>
    <xf numFmtId="0" fontId="0" fillId="0" borderId="0">
      <alignment/>
      <protection/>
    </xf>
    <xf numFmtId="0" fontId="8" fillId="32" borderId="0">
      <alignment/>
      <protection/>
    </xf>
    <xf numFmtId="0" fontId="0" fillId="33"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5">
    <xf numFmtId="0" fontId="0" fillId="0" borderId="0" xfId="0" applyAlignment="1">
      <alignment/>
    </xf>
    <xf numFmtId="0" fontId="0" fillId="32" borderId="0" xfId="0" applyFill="1" applyAlignment="1">
      <alignment/>
    </xf>
    <xf numFmtId="0" fontId="0" fillId="32" borderId="0" xfId="0" applyFill="1" applyBorder="1" applyAlignment="1">
      <alignment/>
    </xf>
    <xf numFmtId="0" fontId="0" fillId="32" borderId="0" xfId="0" applyFill="1" applyAlignment="1">
      <alignment horizontal="center" vertical="center" wrapText="1"/>
    </xf>
    <xf numFmtId="0" fontId="0" fillId="32" borderId="0" xfId="0" applyFill="1" applyBorder="1" applyAlignment="1">
      <alignment horizontal="center" vertical="center" wrapText="1"/>
    </xf>
    <xf numFmtId="0" fontId="0" fillId="32" borderId="0" xfId="0" applyFont="1" applyFill="1" applyAlignment="1" quotePrefix="1">
      <alignment horizontal="left"/>
    </xf>
    <xf numFmtId="0" fontId="0" fillId="32" borderId="0" xfId="0" applyFont="1" applyFill="1" applyAlignment="1">
      <alignment/>
    </xf>
    <xf numFmtId="3" fontId="0" fillId="32" borderId="0" xfId="0" applyNumberFormat="1" applyFill="1" applyAlignment="1">
      <alignment horizontal="center"/>
    </xf>
    <xf numFmtId="164" fontId="0" fillId="32" borderId="0" xfId="42" applyNumberFormat="1" applyFont="1" applyFill="1" applyAlignment="1">
      <alignment horizontal="center"/>
    </xf>
    <xf numFmtId="2" fontId="0" fillId="32" borderId="0" xfId="0" applyNumberFormat="1" applyFill="1" applyAlignment="1">
      <alignment horizontal="center"/>
    </xf>
    <xf numFmtId="4" fontId="0" fillId="32" borderId="0" xfId="0" applyNumberFormat="1" applyFill="1" applyAlignment="1">
      <alignment horizontal="center"/>
    </xf>
    <xf numFmtId="0" fontId="0" fillId="32" borderId="0" xfId="0" applyFill="1" applyAlignment="1">
      <alignment horizontal="center"/>
    </xf>
    <xf numFmtId="189" fontId="0" fillId="32" borderId="0" xfId="42" applyNumberFormat="1" applyFont="1" applyFill="1" applyAlignment="1">
      <alignment/>
    </xf>
    <xf numFmtId="3" fontId="0" fillId="32" borderId="0" xfId="0" applyNumberFormat="1" applyFill="1" applyAlignment="1">
      <alignment/>
    </xf>
    <xf numFmtId="164" fontId="0" fillId="32" borderId="0" xfId="42" applyNumberFormat="1" applyFont="1" applyFill="1" applyAlignment="1">
      <alignment/>
    </xf>
    <xf numFmtId="189" fontId="0" fillId="32" borderId="0" xfId="42" applyNumberFormat="1" applyFont="1" applyFill="1" applyAlignment="1">
      <alignment horizontal="right"/>
    </xf>
    <xf numFmtId="3" fontId="0" fillId="32" borderId="0" xfId="0" applyNumberFormat="1" applyFont="1" applyFill="1" applyAlignment="1">
      <alignment horizontal="right"/>
    </xf>
    <xf numFmtId="164" fontId="0" fillId="32" borderId="0" xfId="42" applyNumberFormat="1" applyFont="1" applyFill="1" applyAlignment="1">
      <alignment horizontal="right"/>
    </xf>
    <xf numFmtId="2" fontId="0" fillId="32" borderId="0" xfId="0" applyNumberFormat="1" applyFont="1" applyFill="1" applyAlignment="1">
      <alignment horizontal="right"/>
    </xf>
    <xf numFmtId="4" fontId="0" fillId="32" borderId="0" xfId="0" applyNumberFormat="1" applyFont="1" applyFill="1" applyAlignment="1">
      <alignment horizontal="right"/>
    </xf>
    <xf numFmtId="0" fontId="0" fillId="32" borderId="0" xfId="0" applyFont="1" applyFill="1" applyAlignment="1">
      <alignment horizontal="right"/>
    </xf>
    <xf numFmtId="0" fontId="0" fillId="32" borderId="0" xfId="0" applyFill="1" applyBorder="1" applyAlignment="1">
      <alignment horizontal="right"/>
    </xf>
    <xf numFmtId="189" fontId="0" fillId="32" borderId="0" xfId="42" applyNumberFormat="1" applyFont="1" applyFill="1" applyAlignment="1">
      <alignment horizontal="center"/>
    </xf>
    <xf numFmtId="3" fontId="0" fillId="32" borderId="0" xfId="0" applyNumberFormat="1" applyFont="1" applyFill="1" applyAlignment="1">
      <alignment horizontal="center"/>
    </xf>
    <xf numFmtId="164" fontId="0" fillId="32" borderId="0" xfId="42" applyNumberFormat="1" applyFont="1" applyFill="1" applyAlignment="1">
      <alignment horizontal="center"/>
    </xf>
    <xf numFmtId="2" fontId="0" fillId="32" borderId="0" xfId="0" applyNumberFormat="1" applyFont="1" applyFill="1" applyAlignment="1">
      <alignment horizontal="center"/>
    </xf>
    <xf numFmtId="4" fontId="0" fillId="32" borderId="0" xfId="0" applyNumberFormat="1" applyFont="1" applyFill="1" applyAlignment="1">
      <alignment horizontal="center"/>
    </xf>
    <xf numFmtId="0" fontId="0" fillId="32" borderId="0" xfId="0" applyFont="1" applyFill="1" applyAlignment="1">
      <alignment horizontal="center"/>
    </xf>
    <xf numFmtId="2" fontId="0" fillId="32" borderId="0" xfId="0" applyNumberFormat="1" applyFill="1" applyAlignment="1">
      <alignment/>
    </xf>
    <xf numFmtId="4" fontId="0" fillId="32" borderId="0" xfId="0" applyNumberFormat="1" applyFill="1" applyAlignment="1">
      <alignment/>
    </xf>
    <xf numFmtId="175" fontId="0" fillId="32"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2" fontId="0" fillId="34"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0" fontId="0" fillId="32" borderId="10" xfId="0" applyFill="1" applyBorder="1" applyAlignment="1">
      <alignment/>
    </xf>
    <xf numFmtId="3" fontId="0" fillId="32" borderId="11" xfId="42" applyNumberFormat="1" applyFont="1" applyFill="1" applyBorder="1" applyAlignment="1">
      <alignment horizontal="right" vertical="center"/>
    </xf>
    <xf numFmtId="4" fontId="0" fillId="32" borderId="0" xfId="0" applyNumberFormat="1" applyFont="1" applyFill="1" applyBorder="1" applyAlignment="1">
      <alignment horizontal="right"/>
    </xf>
    <xf numFmtId="4" fontId="0" fillId="32" borderId="0" xfId="0" applyNumberFormat="1" applyFont="1" applyFill="1" applyBorder="1" applyAlignment="1">
      <alignment horizontal="center"/>
    </xf>
    <xf numFmtId="4" fontId="0" fillId="32" borderId="0" xfId="0" applyNumberFormat="1" applyFill="1" applyBorder="1" applyAlignment="1">
      <alignment horizontal="center"/>
    </xf>
    <xf numFmtId="4" fontId="0" fillId="32" borderId="0" xfId="0" applyNumberFormat="1" applyFill="1" applyBorder="1" applyAlignment="1">
      <alignment/>
    </xf>
    <xf numFmtId="49" fontId="0" fillId="32" borderId="0" xfId="0" applyNumberFormat="1" applyFill="1" applyBorder="1" applyAlignment="1">
      <alignment horizontal="center" vertical="center" wrapText="1"/>
    </xf>
    <xf numFmtId="189" fontId="0" fillId="34" borderId="0" xfId="42" applyNumberFormat="1" applyFont="1" applyFill="1" applyAlignment="1">
      <alignment/>
    </xf>
    <xf numFmtId="43" fontId="0" fillId="34" borderId="10" xfId="42" applyNumberFormat="1" applyFont="1" applyFill="1" applyBorder="1" applyAlignment="1">
      <alignment horizontal="right" vertical="center"/>
    </xf>
    <xf numFmtId="0" fontId="0" fillId="34" borderId="1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2" borderId="0" xfId="0" applyFill="1" applyBorder="1" applyAlignment="1">
      <alignment horizontal="center" vertical="center"/>
    </xf>
    <xf numFmtId="0" fontId="1" fillId="0" borderId="15" xfId="0" applyFont="1" applyFill="1" applyBorder="1" applyAlignment="1">
      <alignment vertical="center" wrapText="1"/>
    </xf>
    <xf numFmtId="0" fontId="0" fillId="0" borderId="0" xfId="0" applyFill="1" applyBorder="1" applyAlignment="1" quotePrefix="1">
      <alignment horizontal="center" vertical="center" wrapText="1"/>
    </xf>
    <xf numFmtId="0" fontId="0" fillId="32" borderId="0" xfId="0" applyFill="1" applyBorder="1" applyAlignment="1" quotePrefix="1">
      <alignment horizontal="center" vertical="center" wrapText="1"/>
    </xf>
    <xf numFmtId="49" fontId="1" fillId="36" borderId="10" xfId="0" applyNumberFormat="1" applyFont="1" applyFill="1" applyBorder="1" applyAlignment="1">
      <alignment horizontal="center"/>
    </xf>
    <xf numFmtId="0" fontId="1" fillId="36" borderId="10" xfId="0" applyFont="1" applyFill="1" applyBorder="1" applyAlignment="1">
      <alignment/>
    </xf>
    <xf numFmtId="189" fontId="0" fillId="36" borderId="10" xfId="42" applyNumberFormat="1" applyFont="1" applyFill="1" applyBorder="1" applyAlignment="1">
      <alignment/>
    </xf>
    <xf numFmtId="3" fontId="0" fillId="36" borderId="10" xfId="0" applyNumberFormat="1" applyFont="1" applyFill="1" applyBorder="1" applyAlignment="1">
      <alignment horizontal="right" vertical="center"/>
    </xf>
    <xf numFmtId="3" fontId="0" fillId="36" borderId="10" xfId="0" applyNumberFormat="1" applyFont="1" applyFill="1" applyBorder="1" applyAlignment="1">
      <alignment horizontal="right"/>
    </xf>
    <xf numFmtId="3" fontId="0" fillId="36" borderId="10" xfId="0" applyNumberFormat="1" applyFill="1" applyBorder="1" applyAlignment="1">
      <alignment/>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189" fontId="0" fillId="36" borderId="10" xfId="42" applyNumberFormat="1" applyFont="1" applyFill="1" applyBorder="1" applyAlignment="1">
      <alignment/>
    </xf>
    <xf numFmtId="189" fontId="0" fillId="36" borderId="10" xfId="42"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3" fontId="0" fillId="36" borderId="10" xfId="42" applyFon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0" applyNumberFormat="1" applyFill="1" applyBorder="1" applyAlignment="1">
      <alignment/>
    </xf>
    <xf numFmtId="4" fontId="0" fillId="36" borderId="10" xfId="0" applyNumberFormat="1" applyFont="1" applyFill="1" applyBorder="1" applyAlignment="1" quotePrefix="1">
      <alignment horizontal="right" vertical="center"/>
    </xf>
    <xf numFmtId="189" fontId="0" fillId="36" borderId="10" xfId="42"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16"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0" applyFont="1" applyFill="1" applyBorder="1" applyAlignment="1">
      <alignment horizontal="center" vertical="center" wrapText="1"/>
    </xf>
    <xf numFmtId="189" fontId="1" fillId="36" borderId="10" xfId="42" applyNumberFormat="1" applyFont="1" applyFill="1" applyBorder="1" applyAlignment="1">
      <alignment horizontal="center" vertical="center"/>
    </xf>
    <xf numFmtId="193" fontId="1" fillId="36" borderId="10" xfId="0" applyNumberFormat="1" applyFont="1" applyFill="1" applyBorder="1" applyAlignment="1">
      <alignment horizontal="center" vertical="center"/>
    </xf>
    <xf numFmtId="0" fontId="0" fillId="36" borderId="0" xfId="0" applyFill="1" applyBorder="1" applyAlignment="1">
      <alignment horizontal="center" vertical="center" wrapText="1"/>
    </xf>
    <xf numFmtId="0" fontId="0" fillId="36" borderId="17" xfId="0" applyFill="1" applyBorder="1" applyAlignment="1">
      <alignment horizontal="center" vertical="center" wrapText="1"/>
    </xf>
    <xf numFmtId="0" fontId="1" fillId="36" borderId="10" xfId="0" applyFont="1" applyFill="1" applyBorder="1" applyAlignment="1">
      <alignment horizontal="center" vertical="center"/>
    </xf>
    <xf numFmtId="0" fontId="0" fillId="34" borderId="10" xfId="0" applyFill="1" applyBorder="1" applyAlignment="1">
      <alignment horizontal="center" vertical="center" wrapText="1"/>
    </xf>
    <xf numFmtId="0" fontId="1" fillId="34" borderId="10" xfId="0"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34" borderId="10" xfId="0" applyFill="1" applyBorder="1" applyAlignment="1">
      <alignment horizontal="center"/>
    </xf>
    <xf numFmtId="0" fontId="0" fillId="0" borderId="10" xfId="0" applyBorder="1" applyAlignment="1">
      <alignment/>
    </xf>
    <xf numFmtId="0" fontId="0" fillId="34" borderId="18"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20" xfId="0" applyFill="1" applyBorder="1" applyAlignment="1">
      <alignment horizontal="center"/>
    </xf>
    <xf numFmtId="0" fontId="0" fillId="34" borderId="15" xfId="0" applyFill="1" applyBorder="1" applyAlignment="1">
      <alignment horizontal="center"/>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4"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22"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3" xfId="0" applyFill="1" applyBorder="1" applyAlignment="1">
      <alignment horizontal="center" vertical="center" wrapText="1"/>
    </xf>
    <xf numFmtId="0" fontId="0" fillId="34" borderId="10" xfId="0" applyFont="1" applyFill="1" applyBorder="1" applyAlignment="1">
      <alignment horizontal="center"/>
    </xf>
    <xf numFmtId="0" fontId="1" fillId="34" borderId="0"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19"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23" xfId="0" applyFont="1" applyFill="1" applyBorder="1" applyAlignment="1">
      <alignment horizontal="center" vertical="center"/>
    </xf>
    <xf numFmtId="0" fontId="0" fillId="34" borderId="14" xfId="0" applyFill="1" applyBorder="1" applyAlignment="1">
      <alignment horizontal="center"/>
    </xf>
    <xf numFmtId="0" fontId="0" fillId="34" borderId="21" xfId="0" applyFill="1" applyBorder="1" applyAlignment="1">
      <alignment horizontal="center"/>
    </xf>
    <xf numFmtId="0" fontId="0" fillId="34" borderId="12" xfId="0" applyFill="1" applyBorder="1" applyAlignment="1">
      <alignment horizontal="center"/>
    </xf>
    <xf numFmtId="49" fontId="0" fillId="34" borderId="10" xfId="0" applyNumberFormat="1" applyFill="1" applyBorder="1" applyAlignment="1">
      <alignment horizontal="center" vertical="center" wrapText="1"/>
    </xf>
    <xf numFmtId="49" fontId="0" fillId="34" borderId="22"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3" xfId="0" applyNumberForma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U31"/>
  <sheetViews>
    <sheetView tabSelected="1" zoomScaleSheetLayoutView="75" workbookViewId="0" topLeftCell="A1">
      <pane xSplit="2" ySplit="2" topLeftCell="C3" activePane="bottomRight" state="frozen"/>
      <selection pane="topLeft" activeCell="A1" sqref="A1"/>
      <selection pane="topRight" activeCell="C1" sqref="C1"/>
      <selection pane="bottomLeft" activeCell="A3" sqref="A3"/>
      <selection pane="bottomRight" activeCell="E14" sqref="E14"/>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24.2812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15625" style="2" customWidth="1"/>
    <col min="107" max="16384" width="9.140625" style="2" customWidth="1"/>
  </cols>
  <sheetData>
    <row r="1" spans="2:93" ht="17.25" customHeight="1">
      <c r="B1" s="2"/>
      <c r="C1" s="96">
        <v>1</v>
      </c>
      <c r="D1" s="96"/>
      <c r="E1" s="51">
        <v>2</v>
      </c>
      <c r="F1" s="52">
        <v>3</v>
      </c>
      <c r="G1" s="53">
        <v>4</v>
      </c>
      <c r="H1" s="51">
        <v>5</v>
      </c>
      <c r="I1" s="51">
        <v>6</v>
      </c>
      <c r="J1" s="51">
        <v>7</v>
      </c>
      <c r="K1" s="51">
        <v>8</v>
      </c>
      <c r="L1" s="96">
        <v>9</v>
      </c>
      <c r="M1" s="96"/>
      <c r="N1" s="96">
        <v>10</v>
      </c>
      <c r="O1" s="96"/>
      <c r="P1" s="51">
        <v>11</v>
      </c>
      <c r="Q1" s="96" t="s">
        <v>48</v>
      </c>
      <c r="R1" s="96"/>
      <c r="S1" s="96"/>
      <c r="T1" s="96"/>
      <c r="U1" s="96"/>
      <c r="V1" s="96"/>
      <c r="W1" s="96"/>
      <c r="X1" s="96"/>
      <c r="Y1" s="96" t="s">
        <v>60</v>
      </c>
      <c r="Z1" s="96"/>
      <c r="AA1" s="96"/>
      <c r="AB1" s="96" t="s">
        <v>64</v>
      </c>
      <c r="AC1" s="96"/>
      <c r="AD1" s="96"/>
      <c r="AE1" s="96" t="s">
        <v>64</v>
      </c>
      <c r="AF1" s="96"/>
      <c r="AG1" s="96"/>
      <c r="AH1" s="51" t="s">
        <v>73</v>
      </c>
      <c r="AI1" s="96" t="s">
        <v>74</v>
      </c>
      <c r="AJ1" s="96"/>
      <c r="AK1" s="96"/>
      <c r="AL1" s="96"/>
      <c r="AM1" s="96"/>
      <c r="AN1" s="96"/>
      <c r="AO1" s="96"/>
      <c r="AP1" s="96" t="s">
        <v>83</v>
      </c>
      <c r="AQ1" s="96"/>
      <c r="AR1" s="96"/>
      <c r="AS1" s="96"/>
      <c r="AT1" s="96" t="s">
        <v>89</v>
      </c>
      <c r="AU1" s="96"/>
      <c r="AV1" s="96" t="s">
        <v>93</v>
      </c>
      <c r="AW1" s="96"/>
      <c r="AX1" s="96"/>
      <c r="AY1" s="96"/>
      <c r="AZ1" s="96"/>
      <c r="BA1" s="96"/>
      <c r="BB1" s="96"/>
      <c r="BC1" s="96"/>
      <c r="BD1" s="96" t="s">
        <v>102</v>
      </c>
      <c r="BE1" s="96"/>
      <c r="BF1" s="96"/>
      <c r="BG1" s="96"/>
      <c r="BH1" s="96"/>
      <c r="BI1" s="96"/>
      <c r="BJ1" s="96"/>
      <c r="BK1" s="96"/>
      <c r="BL1" s="96"/>
      <c r="BM1" s="96" t="s">
        <v>111</v>
      </c>
      <c r="BN1" s="96"/>
      <c r="BO1" s="96"/>
      <c r="BQ1" s="93" t="s">
        <v>5</v>
      </c>
      <c r="BR1" s="95" t="s">
        <v>18</v>
      </c>
      <c r="BS1" s="96" t="s">
        <v>112</v>
      </c>
      <c r="BT1" s="96"/>
      <c r="BU1" s="96"/>
      <c r="BV1" s="96"/>
      <c r="BW1" s="96"/>
      <c r="BX1" s="96"/>
      <c r="BY1" s="96"/>
      <c r="BZ1" s="96"/>
      <c r="CA1" s="96"/>
      <c r="CB1" s="96"/>
      <c r="CC1" s="96"/>
      <c r="CD1" s="96"/>
      <c r="CE1" s="96"/>
      <c r="CG1" s="118" t="s">
        <v>113</v>
      </c>
      <c r="CH1" s="119"/>
      <c r="CI1" s="120"/>
      <c r="CK1" s="55"/>
      <c r="CL1" s="111" t="s">
        <v>114</v>
      </c>
      <c r="CM1" s="111"/>
      <c r="CN1" s="111"/>
      <c r="CO1" s="111"/>
    </row>
    <row r="2" spans="2:93" ht="22.5" customHeight="1">
      <c r="B2" s="2"/>
      <c r="C2" s="101" t="s">
        <v>46</v>
      </c>
      <c r="D2" s="102"/>
      <c r="E2" s="98" t="s">
        <v>35</v>
      </c>
      <c r="F2" s="98" t="s">
        <v>36</v>
      </c>
      <c r="G2" s="98" t="s">
        <v>37</v>
      </c>
      <c r="H2" s="98" t="s">
        <v>38</v>
      </c>
      <c r="I2" s="98" t="s">
        <v>39</v>
      </c>
      <c r="J2" s="98" t="s">
        <v>40</v>
      </c>
      <c r="K2" s="98" t="s">
        <v>41</v>
      </c>
      <c r="L2" s="96" t="s">
        <v>45</v>
      </c>
      <c r="M2" s="96"/>
      <c r="N2" s="96" t="s">
        <v>44</v>
      </c>
      <c r="O2" s="96"/>
      <c r="P2" s="98" t="s">
        <v>47</v>
      </c>
      <c r="Q2" s="51" t="s">
        <v>55</v>
      </c>
      <c r="R2" s="96" t="s">
        <v>56</v>
      </c>
      <c r="S2" s="96"/>
      <c r="T2" s="96"/>
      <c r="U2" s="96"/>
      <c r="V2" s="51" t="s">
        <v>57</v>
      </c>
      <c r="W2" s="51" t="s">
        <v>58</v>
      </c>
      <c r="X2" s="51" t="s">
        <v>59</v>
      </c>
      <c r="Y2" s="93" t="s">
        <v>61</v>
      </c>
      <c r="Z2" s="93" t="s">
        <v>62</v>
      </c>
      <c r="AA2" s="93" t="s">
        <v>63</v>
      </c>
      <c r="AB2" s="96" t="s">
        <v>65</v>
      </c>
      <c r="AC2" s="96"/>
      <c r="AD2" s="96"/>
      <c r="AE2" s="96" t="s">
        <v>65</v>
      </c>
      <c r="AF2" s="96"/>
      <c r="AG2" s="96"/>
      <c r="AH2" s="93" t="s">
        <v>29</v>
      </c>
      <c r="AI2" s="96" t="s">
        <v>75</v>
      </c>
      <c r="AJ2" s="96"/>
      <c r="AK2" s="96"/>
      <c r="AL2" s="96"/>
      <c r="AM2" s="96"/>
      <c r="AN2" s="96"/>
      <c r="AO2" s="96"/>
      <c r="AP2" s="96" t="s">
        <v>84</v>
      </c>
      <c r="AQ2" s="96"/>
      <c r="AR2" s="96"/>
      <c r="AS2" s="96"/>
      <c r="AT2" s="96" t="s">
        <v>90</v>
      </c>
      <c r="AU2" s="96"/>
      <c r="AV2" s="93" t="s">
        <v>94</v>
      </c>
      <c r="AW2" s="93" t="s">
        <v>95</v>
      </c>
      <c r="AX2" s="93" t="s">
        <v>96</v>
      </c>
      <c r="AY2" s="93" t="s">
        <v>97</v>
      </c>
      <c r="AZ2" s="93" t="s">
        <v>98</v>
      </c>
      <c r="BA2" s="108" t="s">
        <v>99</v>
      </c>
      <c r="BB2" s="93" t="s">
        <v>100</v>
      </c>
      <c r="BC2" s="93" t="s">
        <v>101</v>
      </c>
      <c r="BD2" s="93" t="s">
        <v>103</v>
      </c>
      <c r="BE2" s="93" t="s">
        <v>104</v>
      </c>
      <c r="BF2" s="93" t="s">
        <v>105</v>
      </c>
      <c r="BG2" s="93" t="s">
        <v>106</v>
      </c>
      <c r="BH2" s="108" t="s">
        <v>107</v>
      </c>
      <c r="BI2" s="93" t="s">
        <v>108</v>
      </c>
      <c r="BJ2" s="93" t="s">
        <v>109</v>
      </c>
      <c r="BK2" s="93" t="s">
        <v>110</v>
      </c>
      <c r="BL2" s="93" t="s">
        <v>117</v>
      </c>
      <c r="BM2" s="93" t="s">
        <v>115</v>
      </c>
      <c r="BN2" s="93" t="s">
        <v>27</v>
      </c>
      <c r="BO2" s="93" t="s">
        <v>17</v>
      </c>
      <c r="BQ2" s="93"/>
      <c r="BR2" s="95"/>
      <c r="BS2" s="93" t="s">
        <v>6</v>
      </c>
      <c r="BT2" s="93" t="s">
        <v>7</v>
      </c>
      <c r="BU2" s="93" t="s">
        <v>8</v>
      </c>
      <c r="BV2" s="93" t="s">
        <v>9</v>
      </c>
      <c r="BW2" s="93" t="s">
        <v>10</v>
      </c>
      <c r="BX2" s="93" t="s">
        <v>28</v>
      </c>
      <c r="BY2" s="93" t="s">
        <v>11</v>
      </c>
      <c r="BZ2" s="93" t="s">
        <v>12</v>
      </c>
      <c r="CA2" s="93" t="s">
        <v>20</v>
      </c>
      <c r="CB2" s="93" t="s">
        <v>30</v>
      </c>
      <c r="CC2" s="93" t="s">
        <v>13</v>
      </c>
      <c r="CD2" s="93" t="s">
        <v>1</v>
      </c>
      <c r="CE2" s="93" t="s">
        <v>14</v>
      </c>
      <c r="CG2" s="121" t="s">
        <v>22</v>
      </c>
      <c r="CH2" s="122" t="s">
        <v>23</v>
      </c>
      <c r="CI2" s="121" t="s">
        <v>24</v>
      </c>
      <c r="CK2" s="94" t="s">
        <v>25</v>
      </c>
      <c r="CL2" s="112" t="s">
        <v>26</v>
      </c>
      <c r="CM2" s="114" t="s">
        <v>2</v>
      </c>
      <c r="CN2" s="116" t="s">
        <v>3</v>
      </c>
      <c r="CO2" s="114" t="s">
        <v>15</v>
      </c>
    </row>
    <row r="3" spans="1:93" s="4" customFormat="1" ht="17.25" customHeight="1">
      <c r="A3" s="3"/>
      <c r="B3" s="57"/>
      <c r="C3" s="33" t="s">
        <v>33</v>
      </c>
      <c r="D3" s="33" t="s">
        <v>34</v>
      </c>
      <c r="E3" s="99"/>
      <c r="F3" s="99"/>
      <c r="G3" s="99"/>
      <c r="H3" s="99"/>
      <c r="I3" s="99"/>
      <c r="J3" s="99"/>
      <c r="K3" s="99"/>
      <c r="L3" s="50" t="s">
        <v>33</v>
      </c>
      <c r="M3" s="33" t="s">
        <v>34</v>
      </c>
      <c r="N3" s="33" t="s">
        <v>33</v>
      </c>
      <c r="O3" s="33" t="s">
        <v>34</v>
      </c>
      <c r="P3" s="99"/>
      <c r="Q3" s="98" t="s">
        <v>49</v>
      </c>
      <c r="R3" s="105" t="s">
        <v>50</v>
      </c>
      <c r="S3" s="106"/>
      <c r="T3" s="106"/>
      <c r="U3" s="107"/>
      <c r="V3" s="98" t="s">
        <v>4</v>
      </c>
      <c r="W3" s="98" t="s">
        <v>16</v>
      </c>
      <c r="X3" s="93" t="s">
        <v>21</v>
      </c>
      <c r="Y3" s="93"/>
      <c r="Z3" s="93"/>
      <c r="AA3" s="93"/>
      <c r="AB3" s="105" t="s">
        <v>160</v>
      </c>
      <c r="AC3" s="106"/>
      <c r="AD3" s="107"/>
      <c r="AE3" s="105" t="s">
        <v>69</v>
      </c>
      <c r="AF3" s="106"/>
      <c r="AG3" s="107"/>
      <c r="AH3" s="93"/>
      <c r="AI3" s="98" t="s">
        <v>76</v>
      </c>
      <c r="AJ3" s="98" t="s">
        <v>77</v>
      </c>
      <c r="AK3" s="98" t="s">
        <v>78</v>
      </c>
      <c r="AL3" s="98" t="s">
        <v>79</v>
      </c>
      <c r="AM3" s="98" t="s">
        <v>80</v>
      </c>
      <c r="AN3" s="98" t="s">
        <v>81</v>
      </c>
      <c r="AO3" s="98" t="s">
        <v>82</v>
      </c>
      <c r="AP3" s="98" t="s">
        <v>85</v>
      </c>
      <c r="AQ3" s="98" t="s">
        <v>86</v>
      </c>
      <c r="AR3" s="98" t="s">
        <v>87</v>
      </c>
      <c r="AS3" s="98" t="s">
        <v>88</v>
      </c>
      <c r="AT3" s="98" t="s">
        <v>91</v>
      </c>
      <c r="AU3" s="98" t="s">
        <v>92</v>
      </c>
      <c r="AV3" s="93"/>
      <c r="AW3" s="93"/>
      <c r="AX3" s="93"/>
      <c r="AY3" s="93"/>
      <c r="AZ3" s="93"/>
      <c r="BA3" s="109"/>
      <c r="BB3" s="93"/>
      <c r="BC3" s="93"/>
      <c r="BD3" s="93"/>
      <c r="BE3" s="93"/>
      <c r="BF3" s="93"/>
      <c r="BG3" s="93"/>
      <c r="BH3" s="109"/>
      <c r="BI3" s="93"/>
      <c r="BJ3" s="93"/>
      <c r="BK3" s="93"/>
      <c r="BL3" s="93"/>
      <c r="BM3" s="93"/>
      <c r="BN3" s="93"/>
      <c r="BO3" s="93"/>
      <c r="BP3" s="54"/>
      <c r="BQ3" s="93"/>
      <c r="BR3" s="95"/>
      <c r="BS3" s="93"/>
      <c r="BT3" s="93"/>
      <c r="BU3" s="97"/>
      <c r="BV3" s="93"/>
      <c r="BW3" s="93"/>
      <c r="BX3" s="93"/>
      <c r="BY3" s="93"/>
      <c r="BZ3" s="93"/>
      <c r="CA3" s="93"/>
      <c r="CB3" s="93"/>
      <c r="CC3" s="93"/>
      <c r="CD3" s="93"/>
      <c r="CE3" s="93"/>
      <c r="CF3" s="56"/>
      <c r="CG3" s="121"/>
      <c r="CH3" s="123"/>
      <c r="CI3" s="121"/>
      <c r="CK3" s="94"/>
      <c r="CL3" s="112"/>
      <c r="CM3" s="115"/>
      <c r="CN3" s="116"/>
      <c r="CO3" s="115"/>
    </row>
    <row r="4" spans="1:93" s="4" customFormat="1" ht="50.25" customHeight="1">
      <c r="A4" s="3"/>
      <c r="B4" s="98" t="s">
        <v>116</v>
      </c>
      <c r="C4" s="98" t="s">
        <v>0</v>
      </c>
      <c r="D4" s="98" t="s">
        <v>19</v>
      </c>
      <c r="E4" s="99"/>
      <c r="F4" s="99"/>
      <c r="G4" s="99"/>
      <c r="H4" s="99"/>
      <c r="I4" s="99"/>
      <c r="J4" s="99"/>
      <c r="K4" s="99"/>
      <c r="L4" s="98" t="s">
        <v>42</v>
      </c>
      <c r="M4" s="98" t="s">
        <v>43</v>
      </c>
      <c r="N4" s="98" t="s">
        <v>31</v>
      </c>
      <c r="O4" s="98" t="s">
        <v>32</v>
      </c>
      <c r="P4" s="99"/>
      <c r="Q4" s="99"/>
      <c r="R4" s="103" t="s">
        <v>51</v>
      </c>
      <c r="S4" s="104"/>
      <c r="T4" s="103" t="s">
        <v>52</v>
      </c>
      <c r="U4" s="104"/>
      <c r="V4" s="99"/>
      <c r="W4" s="99"/>
      <c r="X4" s="93"/>
      <c r="Y4" s="93"/>
      <c r="Z4" s="93"/>
      <c r="AA4" s="93"/>
      <c r="AB4" s="98" t="s">
        <v>66</v>
      </c>
      <c r="AC4" s="98" t="s">
        <v>67</v>
      </c>
      <c r="AD4" s="98" t="s">
        <v>68</v>
      </c>
      <c r="AE4" s="98" t="s">
        <v>70</v>
      </c>
      <c r="AF4" s="98" t="s">
        <v>71</v>
      </c>
      <c r="AG4" s="98" t="s">
        <v>72</v>
      </c>
      <c r="AH4" s="93"/>
      <c r="AI4" s="99"/>
      <c r="AJ4" s="99"/>
      <c r="AK4" s="99"/>
      <c r="AL4" s="99"/>
      <c r="AM4" s="99"/>
      <c r="AN4" s="99"/>
      <c r="AO4" s="99"/>
      <c r="AP4" s="99"/>
      <c r="AQ4" s="99"/>
      <c r="AR4" s="99"/>
      <c r="AS4" s="99"/>
      <c r="AT4" s="99"/>
      <c r="AU4" s="99"/>
      <c r="AV4" s="93"/>
      <c r="AW4" s="93"/>
      <c r="AX4" s="93"/>
      <c r="AY4" s="93"/>
      <c r="AZ4" s="93"/>
      <c r="BA4" s="109"/>
      <c r="BB4" s="93"/>
      <c r="BC4" s="93"/>
      <c r="BD4" s="93"/>
      <c r="BE4" s="93"/>
      <c r="BF4" s="93"/>
      <c r="BG4" s="93"/>
      <c r="BH4" s="109"/>
      <c r="BI4" s="93"/>
      <c r="BJ4" s="93"/>
      <c r="BK4" s="93"/>
      <c r="BL4" s="93"/>
      <c r="BM4" s="93"/>
      <c r="BN4" s="93"/>
      <c r="BO4" s="93"/>
      <c r="BQ4" s="93"/>
      <c r="BR4" s="95"/>
      <c r="BS4" s="93"/>
      <c r="BT4" s="93"/>
      <c r="BU4" s="97"/>
      <c r="BV4" s="93"/>
      <c r="BW4" s="93"/>
      <c r="BX4" s="93"/>
      <c r="BY4" s="93"/>
      <c r="BZ4" s="93"/>
      <c r="CA4" s="93"/>
      <c r="CB4" s="93"/>
      <c r="CC4" s="93"/>
      <c r="CD4" s="93"/>
      <c r="CE4" s="93"/>
      <c r="CF4" s="39"/>
      <c r="CG4" s="121"/>
      <c r="CH4" s="123"/>
      <c r="CI4" s="121"/>
      <c r="CJ4" s="46"/>
      <c r="CK4" s="94"/>
      <c r="CL4" s="112"/>
      <c r="CM4" s="115"/>
      <c r="CN4" s="116"/>
      <c r="CO4" s="115"/>
    </row>
    <row r="5" spans="1:93" s="4" customFormat="1" ht="36.75" customHeight="1">
      <c r="A5" s="3"/>
      <c r="B5" s="100"/>
      <c r="C5" s="100"/>
      <c r="D5" s="100"/>
      <c r="E5" s="100"/>
      <c r="F5" s="100"/>
      <c r="G5" s="100"/>
      <c r="H5" s="100"/>
      <c r="I5" s="100"/>
      <c r="J5" s="100"/>
      <c r="K5" s="100"/>
      <c r="L5" s="100"/>
      <c r="M5" s="100"/>
      <c r="N5" s="100"/>
      <c r="O5" s="100"/>
      <c r="P5" s="100"/>
      <c r="Q5" s="100"/>
      <c r="R5" s="49" t="s">
        <v>54</v>
      </c>
      <c r="S5" s="49" t="s">
        <v>53</v>
      </c>
      <c r="T5" s="49" t="s">
        <v>54</v>
      </c>
      <c r="U5" s="49" t="s">
        <v>53</v>
      </c>
      <c r="V5" s="100"/>
      <c r="W5" s="100"/>
      <c r="X5" s="93"/>
      <c r="Y5" s="93"/>
      <c r="Z5" s="93"/>
      <c r="AA5" s="93"/>
      <c r="AB5" s="100"/>
      <c r="AC5" s="100"/>
      <c r="AD5" s="100"/>
      <c r="AE5" s="100"/>
      <c r="AF5" s="100"/>
      <c r="AG5" s="100"/>
      <c r="AH5" s="93"/>
      <c r="AI5" s="100"/>
      <c r="AJ5" s="100"/>
      <c r="AK5" s="100"/>
      <c r="AL5" s="100"/>
      <c r="AM5" s="100"/>
      <c r="AN5" s="100"/>
      <c r="AO5" s="100"/>
      <c r="AP5" s="100"/>
      <c r="AQ5" s="100"/>
      <c r="AR5" s="100"/>
      <c r="AS5" s="100"/>
      <c r="AT5" s="100"/>
      <c r="AU5" s="100"/>
      <c r="AV5" s="93"/>
      <c r="AW5" s="93"/>
      <c r="AX5" s="93"/>
      <c r="AY5" s="93"/>
      <c r="AZ5" s="93"/>
      <c r="BA5" s="110"/>
      <c r="BB5" s="93"/>
      <c r="BC5" s="93"/>
      <c r="BD5" s="93"/>
      <c r="BE5" s="93"/>
      <c r="BF5" s="93"/>
      <c r="BG5" s="93"/>
      <c r="BH5" s="110"/>
      <c r="BI5" s="93"/>
      <c r="BJ5" s="93"/>
      <c r="BK5" s="93"/>
      <c r="BL5" s="93"/>
      <c r="BM5" s="93"/>
      <c r="BN5" s="93"/>
      <c r="BO5" s="93"/>
      <c r="BQ5" s="93"/>
      <c r="BR5" s="95"/>
      <c r="BS5" s="93"/>
      <c r="BT5" s="93"/>
      <c r="BU5" s="97"/>
      <c r="BV5" s="93"/>
      <c r="BW5" s="93"/>
      <c r="BX5" s="93"/>
      <c r="BY5" s="93"/>
      <c r="BZ5" s="93"/>
      <c r="CA5" s="93"/>
      <c r="CB5" s="93"/>
      <c r="CC5" s="93"/>
      <c r="CD5" s="93"/>
      <c r="CE5" s="93"/>
      <c r="CF5" s="39"/>
      <c r="CG5" s="121"/>
      <c r="CH5" s="124"/>
      <c r="CI5" s="121"/>
      <c r="CJ5" s="46"/>
      <c r="CK5" s="94"/>
      <c r="CL5" s="113"/>
      <c r="CM5" s="115"/>
      <c r="CN5" s="117"/>
      <c r="CO5" s="115"/>
    </row>
    <row r="6" spans="1:93" s="90" customFormat="1" ht="17.25" customHeight="1">
      <c r="A6" s="58" t="s">
        <v>118</v>
      </c>
      <c r="B6" s="59" t="s">
        <v>119</v>
      </c>
      <c r="C6" s="60">
        <v>805274670</v>
      </c>
      <c r="D6" s="60">
        <v>964186850</v>
      </c>
      <c r="E6" s="61">
        <v>1769461520</v>
      </c>
      <c r="F6" s="62"/>
      <c r="G6" s="62">
        <v>1769461520</v>
      </c>
      <c r="H6" s="63">
        <v>1001980</v>
      </c>
      <c r="I6" s="61">
        <v>1770463500</v>
      </c>
      <c r="J6" s="64">
        <v>3.947</v>
      </c>
      <c r="K6" s="65">
        <v>56.36</v>
      </c>
      <c r="L6" s="66"/>
      <c r="M6" s="63"/>
      <c r="N6" s="67"/>
      <c r="O6" s="68">
        <v>1404803117</v>
      </c>
      <c r="P6" s="61">
        <v>3175266617</v>
      </c>
      <c r="Q6" s="69">
        <v>16580810.379999999</v>
      </c>
      <c r="R6" s="69"/>
      <c r="S6" s="69"/>
      <c r="T6" s="70">
        <v>48503.76</v>
      </c>
      <c r="U6" s="70"/>
      <c r="V6" s="71">
        <v>16532306.62</v>
      </c>
      <c r="W6" s="72"/>
      <c r="X6" s="73">
        <v>16532306.62</v>
      </c>
      <c r="Y6" s="74"/>
      <c r="Z6" s="74"/>
      <c r="AA6" s="75">
        <v>476289.99</v>
      </c>
      <c r="AB6" s="76">
        <v>39588662</v>
      </c>
      <c r="AC6" s="76"/>
      <c r="AD6" s="76"/>
      <c r="AE6" s="76">
        <v>12227841</v>
      </c>
      <c r="AF6" s="76"/>
      <c r="AG6" s="76">
        <v>1042986</v>
      </c>
      <c r="AH6" s="77">
        <v>69868085.61</v>
      </c>
      <c r="AI6" s="78">
        <v>44171800</v>
      </c>
      <c r="AJ6" s="78">
        <v>4326500</v>
      </c>
      <c r="AK6" s="78">
        <v>116710300</v>
      </c>
      <c r="AL6" s="78">
        <v>5886700</v>
      </c>
      <c r="AM6" s="78">
        <v>5500</v>
      </c>
      <c r="AN6" s="78">
        <v>3449200</v>
      </c>
      <c r="AO6" s="79">
        <v>174550000</v>
      </c>
      <c r="AP6" s="80">
        <v>825000</v>
      </c>
      <c r="AQ6" s="80">
        <v>3805172.09</v>
      </c>
      <c r="AR6" s="80">
        <v>516000</v>
      </c>
      <c r="AS6" s="81">
        <v>5146172.09</v>
      </c>
      <c r="AT6" s="78">
        <v>4500</v>
      </c>
      <c r="AU6" s="78">
        <v>89250</v>
      </c>
      <c r="AV6" s="78"/>
      <c r="AW6" s="78"/>
      <c r="AX6" s="78"/>
      <c r="AY6" s="78"/>
      <c r="AZ6" s="78"/>
      <c r="BA6" s="78"/>
      <c r="BB6" s="78"/>
      <c r="BC6" s="78"/>
      <c r="BD6" s="78"/>
      <c r="BE6" s="78"/>
      <c r="BF6" s="78"/>
      <c r="BG6" s="78"/>
      <c r="BH6" s="78"/>
      <c r="BI6" s="78"/>
      <c r="BJ6" s="78"/>
      <c r="BK6" s="78"/>
      <c r="BL6" s="78">
        <v>0</v>
      </c>
      <c r="BM6" s="78"/>
      <c r="BN6" s="78"/>
      <c r="BO6" s="78"/>
      <c r="BP6" s="82"/>
      <c r="BQ6" s="72"/>
      <c r="BR6" s="72"/>
      <c r="BS6" s="83">
        <v>0.934</v>
      </c>
      <c r="BT6" s="83">
        <v>0</v>
      </c>
      <c r="BU6" s="83">
        <v>0</v>
      </c>
      <c r="BV6" s="83">
        <v>0.027</v>
      </c>
      <c r="BW6" s="83">
        <v>2.236</v>
      </c>
      <c r="BX6" s="83">
        <v>0</v>
      </c>
      <c r="BY6" s="83">
        <v>0</v>
      </c>
      <c r="BZ6" s="83">
        <v>0.691</v>
      </c>
      <c r="CA6" s="83">
        <v>0</v>
      </c>
      <c r="CB6" s="83">
        <v>0.059</v>
      </c>
      <c r="CC6" s="83">
        <v>3.947</v>
      </c>
      <c r="CD6" s="84">
        <v>56.36</v>
      </c>
      <c r="CE6" s="83">
        <v>2.2003848507062234</v>
      </c>
      <c r="CF6" s="85"/>
      <c r="CG6" s="78"/>
      <c r="CH6" s="78"/>
      <c r="CI6" s="78"/>
      <c r="CJ6" s="86"/>
      <c r="CK6" s="59" t="s">
        <v>123</v>
      </c>
      <c r="CL6" s="87" t="s">
        <v>161</v>
      </c>
      <c r="CM6" s="88">
        <v>90394700</v>
      </c>
      <c r="CN6" s="88">
        <v>189828</v>
      </c>
      <c r="CO6" s="89">
        <v>0.21</v>
      </c>
    </row>
    <row r="7" spans="1:94" s="90" customFormat="1" ht="17.25" customHeight="1">
      <c r="A7" s="58" t="s">
        <v>120</v>
      </c>
      <c r="B7" s="59" t="s">
        <v>121</v>
      </c>
      <c r="C7" s="60">
        <v>269944600</v>
      </c>
      <c r="D7" s="60">
        <v>466440200</v>
      </c>
      <c r="E7" s="61">
        <v>736384800</v>
      </c>
      <c r="F7" s="62"/>
      <c r="G7" s="62">
        <v>736384800</v>
      </c>
      <c r="H7" s="63">
        <v>300902</v>
      </c>
      <c r="I7" s="61">
        <v>736685702</v>
      </c>
      <c r="J7" s="64">
        <v>8.024</v>
      </c>
      <c r="K7" s="65">
        <v>30.84</v>
      </c>
      <c r="L7" s="66"/>
      <c r="M7" s="63"/>
      <c r="N7" s="67"/>
      <c r="O7" s="68">
        <v>1674388873</v>
      </c>
      <c r="P7" s="61">
        <v>2411074575</v>
      </c>
      <c r="Q7" s="69">
        <v>12590303.48</v>
      </c>
      <c r="R7" s="69"/>
      <c r="S7" s="69"/>
      <c r="T7" s="70">
        <v>18636.42</v>
      </c>
      <c r="U7" s="70"/>
      <c r="V7" s="71">
        <v>12571667.06</v>
      </c>
      <c r="W7" s="72"/>
      <c r="X7" s="73">
        <v>12571667.06</v>
      </c>
      <c r="Y7" s="74"/>
      <c r="Z7" s="74"/>
      <c r="AA7" s="75">
        <v>361661.19</v>
      </c>
      <c r="AB7" s="76">
        <v>30370200</v>
      </c>
      <c r="AC7" s="76"/>
      <c r="AD7" s="76"/>
      <c r="AE7" s="76">
        <v>15014382.5</v>
      </c>
      <c r="AF7" s="76"/>
      <c r="AG7" s="76">
        <v>788588.5</v>
      </c>
      <c r="AH7" s="77">
        <v>59106499.25</v>
      </c>
      <c r="AI7" s="78">
        <v>21779000</v>
      </c>
      <c r="AJ7" s="78">
        <v>0</v>
      </c>
      <c r="AK7" s="78">
        <v>45977500</v>
      </c>
      <c r="AL7" s="78">
        <v>17311100</v>
      </c>
      <c r="AM7" s="78">
        <v>5590100</v>
      </c>
      <c r="AN7" s="78">
        <v>1869300</v>
      </c>
      <c r="AO7" s="79">
        <v>92527000</v>
      </c>
      <c r="AP7" s="80">
        <v>2150000</v>
      </c>
      <c r="AQ7" s="80">
        <v>3606263.91</v>
      </c>
      <c r="AR7" s="80">
        <v>460000</v>
      </c>
      <c r="AS7" s="81">
        <v>6216263.91</v>
      </c>
      <c r="AT7" s="78">
        <v>33500</v>
      </c>
      <c r="AU7" s="78">
        <v>159750</v>
      </c>
      <c r="AV7" s="78"/>
      <c r="AW7" s="78"/>
      <c r="AX7" s="78"/>
      <c r="AY7" s="78"/>
      <c r="AZ7" s="78"/>
      <c r="BA7" s="78"/>
      <c r="BB7" s="78"/>
      <c r="BC7" s="78"/>
      <c r="BD7" s="78"/>
      <c r="BE7" s="78"/>
      <c r="BF7" s="78"/>
      <c r="BG7" s="78"/>
      <c r="BH7" s="78"/>
      <c r="BI7" s="78"/>
      <c r="BJ7" s="78"/>
      <c r="BK7" s="78"/>
      <c r="BL7" s="78">
        <v>0</v>
      </c>
      <c r="BM7" s="78"/>
      <c r="BN7" s="78"/>
      <c r="BO7" s="78"/>
      <c r="BP7" s="82"/>
      <c r="BQ7" s="72"/>
      <c r="BR7" s="72"/>
      <c r="BS7" s="83">
        <v>1.707</v>
      </c>
      <c r="BT7" s="83">
        <v>0</v>
      </c>
      <c r="BU7" s="83">
        <v>0</v>
      </c>
      <c r="BV7" s="83">
        <v>0.049</v>
      </c>
      <c r="BW7" s="83">
        <v>4.123</v>
      </c>
      <c r="BX7" s="83">
        <v>0</v>
      </c>
      <c r="BY7" s="83">
        <v>0</v>
      </c>
      <c r="BZ7" s="83">
        <v>2.038</v>
      </c>
      <c r="CA7" s="83">
        <v>0</v>
      </c>
      <c r="CB7" s="83">
        <v>0.107</v>
      </c>
      <c r="CC7" s="83">
        <v>8.024</v>
      </c>
      <c r="CD7" s="84">
        <v>30.84</v>
      </c>
      <c r="CE7" s="83">
        <v>2.451458775388563</v>
      </c>
      <c r="CF7" s="85"/>
      <c r="CG7" s="78"/>
      <c r="CH7" s="78"/>
      <c r="CI7" s="78"/>
      <c r="CJ7" s="86"/>
      <c r="CK7" s="59" t="s">
        <v>125</v>
      </c>
      <c r="CL7" s="87" t="s">
        <v>161</v>
      </c>
      <c r="CM7" s="88">
        <v>19795400</v>
      </c>
      <c r="CN7" s="88">
        <v>200000</v>
      </c>
      <c r="CO7" s="89">
        <v>1.011</v>
      </c>
      <c r="CP7" s="91"/>
    </row>
    <row r="8" spans="1:94" s="90" customFormat="1" ht="17.25" customHeight="1">
      <c r="A8" s="58" t="s">
        <v>122</v>
      </c>
      <c r="B8" s="59" t="s">
        <v>123</v>
      </c>
      <c r="C8" s="60">
        <v>734811300</v>
      </c>
      <c r="D8" s="60">
        <v>904694600</v>
      </c>
      <c r="E8" s="61">
        <v>1639505900</v>
      </c>
      <c r="F8" s="62"/>
      <c r="G8" s="62">
        <v>1639505900</v>
      </c>
      <c r="H8" s="63">
        <v>2570536</v>
      </c>
      <c r="I8" s="61">
        <v>1642076436</v>
      </c>
      <c r="J8" s="64">
        <v>5.801</v>
      </c>
      <c r="K8" s="65">
        <v>42.73</v>
      </c>
      <c r="L8" s="66"/>
      <c r="M8" s="63"/>
      <c r="N8" s="67"/>
      <c r="O8" s="68">
        <v>2213021879</v>
      </c>
      <c r="P8" s="61">
        <v>3855098315</v>
      </c>
      <c r="Q8" s="69">
        <v>20130799.04</v>
      </c>
      <c r="R8" s="69"/>
      <c r="S8" s="69"/>
      <c r="T8" s="70">
        <v>81605.98</v>
      </c>
      <c r="U8" s="70"/>
      <c r="V8" s="71">
        <v>20049193.06</v>
      </c>
      <c r="W8" s="72"/>
      <c r="X8" s="73">
        <v>20049193.06</v>
      </c>
      <c r="Y8" s="74"/>
      <c r="Z8" s="74"/>
      <c r="AA8" s="75">
        <v>578264.75</v>
      </c>
      <c r="AB8" s="76">
        <v>51432193</v>
      </c>
      <c r="AC8" s="76"/>
      <c r="AD8" s="76"/>
      <c r="AE8" s="76">
        <v>21915280</v>
      </c>
      <c r="AF8" s="76"/>
      <c r="AG8" s="76">
        <v>1274665</v>
      </c>
      <c r="AH8" s="77">
        <v>95249595.81</v>
      </c>
      <c r="AI8" s="78">
        <v>59326300</v>
      </c>
      <c r="AJ8" s="78">
        <v>21954200</v>
      </c>
      <c r="AK8" s="78">
        <v>99974700</v>
      </c>
      <c r="AL8" s="78">
        <v>32184800</v>
      </c>
      <c r="AM8" s="78">
        <v>0</v>
      </c>
      <c r="AN8" s="78">
        <v>5101300</v>
      </c>
      <c r="AO8" s="79">
        <v>218541300</v>
      </c>
      <c r="AP8" s="80">
        <v>1845000</v>
      </c>
      <c r="AQ8" s="80">
        <v>9704736</v>
      </c>
      <c r="AR8" s="80">
        <v>979700.81</v>
      </c>
      <c r="AS8" s="81">
        <v>12529436.81</v>
      </c>
      <c r="AT8" s="78">
        <v>24000</v>
      </c>
      <c r="AU8" s="78">
        <v>176750</v>
      </c>
      <c r="AV8" s="78"/>
      <c r="AW8" s="78"/>
      <c r="AX8" s="78"/>
      <c r="AY8" s="78"/>
      <c r="AZ8" s="78"/>
      <c r="BA8" s="78"/>
      <c r="BB8" s="78"/>
      <c r="BC8" s="78"/>
      <c r="BD8" s="78"/>
      <c r="BE8" s="78"/>
      <c r="BF8" s="78"/>
      <c r="BG8" s="78"/>
      <c r="BH8" s="78"/>
      <c r="BI8" s="78"/>
      <c r="BJ8" s="78"/>
      <c r="BK8" s="78"/>
      <c r="BL8" s="78">
        <v>0</v>
      </c>
      <c r="BM8" s="78"/>
      <c r="BN8" s="78"/>
      <c r="BO8" s="78"/>
      <c r="BP8" s="82"/>
      <c r="BQ8" s="72"/>
      <c r="BR8" s="72"/>
      <c r="BS8" s="83">
        <v>1.221</v>
      </c>
      <c r="BT8" s="83">
        <v>0</v>
      </c>
      <c r="BU8" s="83">
        <v>0</v>
      </c>
      <c r="BV8" s="83">
        <v>0.035</v>
      </c>
      <c r="BW8" s="83">
        <v>3.132</v>
      </c>
      <c r="BX8" s="83">
        <v>0</v>
      </c>
      <c r="BY8" s="83">
        <v>0</v>
      </c>
      <c r="BZ8" s="83">
        <v>1.335</v>
      </c>
      <c r="CA8" s="83">
        <v>0</v>
      </c>
      <c r="CB8" s="83">
        <v>0.078</v>
      </c>
      <c r="CC8" s="83">
        <v>5.801</v>
      </c>
      <c r="CD8" s="84">
        <v>42.73</v>
      </c>
      <c r="CE8" s="83">
        <v>2.4707436238237674</v>
      </c>
      <c r="CF8" s="85"/>
      <c r="CG8" s="78"/>
      <c r="CH8" s="78"/>
      <c r="CI8" s="78"/>
      <c r="CJ8" s="86"/>
      <c r="CK8" s="59" t="s">
        <v>125</v>
      </c>
      <c r="CL8" s="87" t="s">
        <v>162</v>
      </c>
      <c r="CM8" s="88">
        <v>12227900</v>
      </c>
      <c r="CN8" s="88">
        <v>250000</v>
      </c>
      <c r="CO8" s="89">
        <v>2.045</v>
      </c>
      <c r="CP8" s="91"/>
    </row>
    <row r="9" spans="1:94" s="90" customFormat="1" ht="17.25" customHeight="1">
      <c r="A9" s="58" t="s">
        <v>124</v>
      </c>
      <c r="B9" s="59" t="s">
        <v>125</v>
      </c>
      <c r="C9" s="60">
        <v>314285480</v>
      </c>
      <c r="D9" s="60">
        <v>586084520</v>
      </c>
      <c r="E9" s="61">
        <v>900370000</v>
      </c>
      <c r="F9" s="62">
        <v>4565700</v>
      </c>
      <c r="G9" s="62">
        <v>895804300</v>
      </c>
      <c r="H9" s="63">
        <v>1734715</v>
      </c>
      <c r="I9" s="61">
        <v>897539015</v>
      </c>
      <c r="J9" s="64">
        <v>26.099</v>
      </c>
      <c r="K9" s="65">
        <v>13.21</v>
      </c>
      <c r="L9" s="66"/>
      <c r="M9" s="63"/>
      <c r="N9" s="67"/>
      <c r="O9" s="68">
        <v>5967055690</v>
      </c>
      <c r="P9" s="61">
        <v>6864594705</v>
      </c>
      <c r="Q9" s="69">
        <v>35845979.85</v>
      </c>
      <c r="R9" s="69"/>
      <c r="S9" s="69"/>
      <c r="T9" s="70">
        <v>485524.45</v>
      </c>
      <c r="U9" s="70"/>
      <c r="V9" s="71">
        <v>35360455.4</v>
      </c>
      <c r="W9" s="72"/>
      <c r="X9" s="73">
        <v>35360455.4</v>
      </c>
      <c r="Y9" s="74"/>
      <c r="Z9" s="74"/>
      <c r="AA9" s="75">
        <v>1029689.21</v>
      </c>
      <c r="AB9" s="76">
        <v>59813124</v>
      </c>
      <c r="AC9" s="76"/>
      <c r="AD9" s="76"/>
      <c r="AE9" s="76">
        <v>135770595.4</v>
      </c>
      <c r="AF9" s="76"/>
      <c r="AG9" s="76">
        <v>2269423.15</v>
      </c>
      <c r="AH9" s="77">
        <v>234243287.16</v>
      </c>
      <c r="AI9" s="78">
        <v>98300300</v>
      </c>
      <c r="AJ9" s="78">
        <v>6302600</v>
      </c>
      <c r="AK9" s="78">
        <v>125257300</v>
      </c>
      <c r="AL9" s="78">
        <v>73678500</v>
      </c>
      <c r="AM9" s="78">
        <v>2418000</v>
      </c>
      <c r="AN9" s="78">
        <v>589233400</v>
      </c>
      <c r="AO9" s="79">
        <v>895190100</v>
      </c>
      <c r="AP9" s="80">
        <v>28000000</v>
      </c>
      <c r="AQ9" s="80">
        <v>58542192.53</v>
      </c>
      <c r="AR9" s="80">
        <v>4000000</v>
      </c>
      <c r="AS9" s="81">
        <v>90542192.53</v>
      </c>
      <c r="AT9" s="78">
        <v>133500</v>
      </c>
      <c r="AU9" s="78">
        <v>162750</v>
      </c>
      <c r="AV9" s="78"/>
      <c r="AW9" s="78"/>
      <c r="AX9" s="78"/>
      <c r="AY9" s="78"/>
      <c r="AZ9" s="78"/>
      <c r="BA9" s="78">
        <v>5686600</v>
      </c>
      <c r="BB9" s="78"/>
      <c r="BC9" s="78"/>
      <c r="BD9" s="78"/>
      <c r="BE9" s="78"/>
      <c r="BF9" s="78"/>
      <c r="BG9" s="78"/>
      <c r="BH9" s="78"/>
      <c r="BI9" s="78"/>
      <c r="BJ9" s="78"/>
      <c r="BK9" s="78"/>
      <c r="BL9" s="78">
        <v>5686600</v>
      </c>
      <c r="BM9" s="78"/>
      <c r="BN9" s="78"/>
      <c r="BO9" s="78"/>
      <c r="BP9" s="82"/>
      <c r="BQ9" s="72"/>
      <c r="BR9" s="72"/>
      <c r="BS9" s="83">
        <v>3.94</v>
      </c>
      <c r="BT9" s="83">
        <v>0</v>
      </c>
      <c r="BU9" s="83">
        <v>0</v>
      </c>
      <c r="BV9" s="83">
        <v>0.114</v>
      </c>
      <c r="BW9" s="83">
        <v>6.665</v>
      </c>
      <c r="BX9" s="83">
        <v>0</v>
      </c>
      <c r="BY9" s="83">
        <v>0</v>
      </c>
      <c r="BZ9" s="83">
        <v>15.127</v>
      </c>
      <c r="CA9" s="83">
        <v>0</v>
      </c>
      <c r="CB9" s="83">
        <v>0.253</v>
      </c>
      <c r="CC9" s="83">
        <v>26.099</v>
      </c>
      <c r="CD9" s="84">
        <v>13.21</v>
      </c>
      <c r="CE9" s="83">
        <v>3.4123396533430155</v>
      </c>
      <c r="CF9" s="85"/>
      <c r="CG9" s="78"/>
      <c r="CH9" s="78"/>
      <c r="CI9" s="78"/>
      <c r="CJ9" s="86"/>
      <c r="CK9" s="59" t="s">
        <v>135</v>
      </c>
      <c r="CL9" s="87" t="s">
        <v>161</v>
      </c>
      <c r="CM9" s="88">
        <v>40188100</v>
      </c>
      <c r="CN9" s="88">
        <v>200940.5</v>
      </c>
      <c r="CO9" s="89">
        <v>0.5</v>
      </c>
      <c r="CP9" s="91"/>
    </row>
    <row r="10" spans="1:94" s="90" customFormat="1" ht="17.25" customHeight="1">
      <c r="A10" s="58" t="s">
        <v>126</v>
      </c>
      <c r="B10" s="59" t="s">
        <v>127</v>
      </c>
      <c r="C10" s="60">
        <v>86521400</v>
      </c>
      <c r="D10" s="60">
        <v>141871300</v>
      </c>
      <c r="E10" s="61">
        <v>228392700</v>
      </c>
      <c r="F10" s="62"/>
      <c r="G10" s="62">
        <v>228392700</v>
      </c>
      <c r="H10" s="63">
        <v>95240</v>
      </c>
      <c r="I10" s="61">
        <v>228487940</v>
      </c>
      <c r="J10" s="64">
        <v>13.241999999999999</v>
      </c>
      <c r="K10" s="65">
        <v>20.93</v>
      </c>
      <c r="L10" s="66"/>
      <c r="M10" s="63"/>
      <c r="N10" s="67"/>
      <c r="O10" s="68">
        <v>864291296</v>
      </c>
      <c r="P10" s="61">
        <v>1092779236</v>
      </c>
      <c r="Q10" s="69">
        <v>5706344.53</v>
      </c>
      <c r="R10" s="69"/>
      <c r="S10" s="69"/>
      <c r="T10" s="70">
        <v>5882.24</v>
      </c>
      <c r="U10" s="70"/>
      <c r="V10" s="71">
        <v>5700462.29</v>
      </c>
      <c r="W10" s="72"/>
      <c r="X10" s="73">
        <v>5700462.29</v>
      </c>
      <c r="Y10" s="74"/>
      <c r="Z10" s="74"/>
      <c r="AA10" s="75">
        <v>163916.89</v>
      </c>
      <c r="AB10" s="76">
        <v>0</v>
      </c>
      <c r="AC10" s="76">
        <v>18027754</v>
      </c>
      <c r="AD10" s="76"/>
      <c r="AE10" s="76">
        <v>5999101.74</v>
      </c>
      <c r="AF10" s="76"/>
      <c r="AG10" s="76">
        <v>363592</v>
      </c>
      <c r="AH10" s="77">
        <v>30254826.92</v>
      </c>
      <c r="AI10" s="78">
        <v>0</v>
      </c>
      <c r="AJ10" s="78">
        <v>0</v>
      </c>
      <c r="AK10" s="78">
        <v>3186900</v>
      </c>
      <c r="AL10" s="78">
        <v>2635900</v>
      </c>
      <c r="AM10" s="78">
        <v>0</v>
      </c>
      <c r="AN10" s="78">
        <v>1985900</v>
      </c>
      <c r="AO10" s="79">
        <v>7808700</v>
      </c>
      <c r="AP10" s="80">
        <v>690000</v>
      </c>
      <c r="AQ10" s="80">
        <v>2762343.91</v>
      </c>
      <c r="AR10" s="80">
        <v>190000</v>
      </c>
      <c r="AS10" s="81">
        <v>3642343.91</v>
      </c>
      <c r="AT10" s="78">
        <v>4750</v>
      </c>
      <c r="AU10" s="78">
        <v>58000</v>
      </c>
      <c r="AV10" s="78"/>
      <c r="AW10" s="78"/>
      <c r="AX10" s="78"/>
      <c r="AY10" s="78"/>
      <c r="AZ10" s="78"/>
      <c r="BA10" s="78"/>
      <c r="BB10" s="78"/>
      <c r="BC10" s="78"/>
      <c r="BD10" s="78"/>
      <c r="BE10" s="78"/>
      <c r="BF10" s="78"/>
      <c r="BG10" s="78"/>
      <c r="BH10" s="78"/>
      <c r="BI10" s="78"/>
      <c r="BJ10" s="78"/>
      <c r="BK10" s="78"/>
      <c r="BL10" s="78">
        <v>0</v>
      </c>
      <c r="BM10" s="78"/>
      <c r="BN10" s="78"/>
      <c r="BO10" s="78"/>
      <c r="BP10" s="82"/>
      <c r="BQ10" s="72"/>
      <c r="BR10" s="72"/>
      <c r="BS10" s="83">
        <v>2.495</v>
      </c>
      <c r="BT10" s="83">
        <v>0</v>
      </c>
      <c r="BU10" s="83">
        <v>0</v>
      </c>
      <c r="BV10" s="83">
        <v>0.071</v>
      </c>
      <c r="BW10" s="83">
        <v>0</v>
      </c>
      <c r="BX10" s="83">
        <v>7.89</v>
      </c>
      <c r="BY10" s="83">
        <v>0</v>
      </c>
      <c r="BZ10" s="83">
        <v>2.626</v>
      </c>
      <c r="CA10" s="83">
        <v>0</v>
      </c>
      <c r="CB10" s="83">
        <v>0.16</v>
      </c>
      <c r="CC10" s="83">
        <v>13.241999999999999</v>
      </c>
      <c r="CD10" s="84">
        <v>20.93</v>
      </c>
      <c r="CE10" s="83">
        <v>2.768612902158035</v>
      </c>
      <c r="CF10" s="85"/>
      <c r="CG10" s="78"/>
      <c r="CH10" s="78"/>
      <c r="CI10" s="78"/>
      <c r="CJ10" s="86"/>
      <c r="CK10" s="59" t="s">
        <v>139</v>
      </c>
      <c r="CL10" s="87" t="s">
        <v>161</v>
      </c>
      <c r="CM10" s="88">
        <v>34084100</v>
      </c>
      <c r="CN10" s="88">
        <v>74817.86</v>
      </c>
      <c r="CO10" s="89">
        <v>0.22</v>
      </c>
      <c r="CP10" s="91"/>
    </row>
    <row r="11" spans="1:94" s="90" customFormat="1" ht="17.25" customHeight="1">
      <c r="A11" s="58" t="s">
        <v>128</v>
      </c>
      <c r="B11" s="59" t="s">
        <v>129</v>
      </c>
      <c r="C11" s="60">
        <v>69326800</v>
      </c>
      <c r="D11" s="60">
        <v>117269100</v>
      </c>
      <c r="E11" s="61">
        <v>186595900</v>
      </c>
      <c r="F11" s="62"/>
      <c r="G11" s="62">
        <v>186595900</v>
      </c>
      <c r="H11" s="63">
        <v>134426</v>
      </c>
      <c r="I11" s="61">
        <v>186730326</v>
      </c>
      <c r="J11" s="64">
        <v>9.295</v>
      </c>
      <c r="K11" s="65">
        <v>29.21</v>
      </c>
      <c r="L11" s="66"/>
      <c r="M11" s="63"/>
      <c r="N11" s="67"/>
      <c r="O11" s="68">
        <v>461081955</v>
      </c>
      <c r="P11" s="61">
        <v>647812281</v>
      </c>
      <c r="Q11" s="69">
        <v>3382787.62</v>
      </c>
      <c r="R11" s="69"/>
      <c r="S11" s="69"/>
      <c r="T11" s="70">
        <v>5346.74</v>
      </c>
      <c r="U11" s="70"/>
      <c r="V11" s="71">
        <v>3377440.88</v>
      </c>
      <c r="W11" s="72"/>
      <c r="X11" s="73">
        <v>3377440.88</v>
      </c>
      <c r="Y11" s="74"/>
      <c r="Z11" s="74"/>
      <c r="AA11" s="75">
        <v>97171.84</v>
      </c>
      <c r="AB11" s="76">
        <v>7881865</v>
      </c>
      <c r="AC11" s="76"/>
      <c r="AD11" s="76"/>
      <c r="AE11" s="76">
        <v>5784984.09</v>
      </c>
      <c r="AF11" s="76"/>
      <c r="AG11" s="76">
        <v>213444.52</v>
      </c>
      <c r="AH11" s="77">
        <v>17354906.33</v>
      </c>
      <c r="AI11" s="78">
        <v>2318900</v>
      </c>
      <c r="AJ11" s="78">
        <v>1445500</v>
      </c>
      <c r="AK11" s="78">
        <v>4989100</v>
      </c>
      <c r="AL11" s="78">
        <v>2522600</v>
      </c>
      <c r="AM11" s="78">
        <v>0</v>
      </c>
      <c r="AN11" s="78">
        <v>571200</v>
      </c>
      <c r="AO11" s="79">
        <v>11847300</v>
      </c>
      <c r="AP11" s="80">
        <v>598500</v>
      </c>
      <c r="AQ11" s="80">
        <v>949162.68</v>
      </c>
      <c r="AR11" s="80">
        <v>225000</v>
      </c>
      <c r="AS11" s="81">
        <v>1772662.6800000002</v>
      </c>
      <c r="AT11" s="78">
        <v>11500</v>
      </c>
      <c r="AU11" s="78">
        <v>34250</v>
      </c>
      <c r="AV11" s="78"/>
      <c r="AW11" s="78"/>
      <c r="AX11" s="78"/>
      <c r="AY11" s="78"/>
      <c r="AZ11" s="78"/>
      <c r="BA11" s="78"/>
      <c r="BB11" s="78"/>
      <c r="BC11" s="78"/>
      <c r="BD11" s="78"/>
      <c r="BE11" s="78"/>
      <c r="BF11" s="78"/>
      <c r="BG11" s="78"/>
      <c r="BH11" s="78"/>
      <c r="BI11" s="78"/>
      <c r="BJ11" s="78"/>
      <c r="BK11" s="78"/>
      <c r="BL11" s="78">
        <v>0</v>
      </c>
      <c r="BM11" s="78"/>
      <c r="BN11" s="78"/>
      <c r="BO11" s="78"/>
      <c r="BP11" s="82"/>
      <c r="BQ11" s="72"/>
      <c r="BR11" s="72"/>
      <c r="BS11" s="83">
        <v>1.809</v>
      </c>
      <c r="BT11" s="83">
        <v>0</v>
      </c>
      <c r="BU11" s="83">
        <v>0</v>
      </c>
      <c r="BV11" s="83">
        <v>0.052</v>
      </c>
      <c r="BW11" s="83">
        <v>4.221</v>
      </c>
      <c r="BX11" s="83">
        <v>0</v>
      </c>
      <c r="BY11" s="83">
        <v>0</v>
      </c>
      <c r="BZ11" s="83">
        <v>3.098</v>
      </c>
      <c r="CA11" s="83">
        <v>0</v>
      </c>
      <c r="CB11" s="83">
        <v>0.115</v>
      </c>
      <c r="CC11" s="83">
        <v>9.295</v>
      </c>
      <c r="CD11" s="84">
        <v>29.21</v>
      </c>
      <c r="CE11" s="83">
        <v>2.679002365192888</v>
      </c>
      <c r="CF11" s="85"/>
      <c r="CG11" s="78"/>
      <c r="CH11" s="78"/>
      <c r="CI11" s="78"/>
      <c r="CJ11" s="86"/>
      <c r="CK11" s="59" t="s">
        <v>141</v>
      </c>
      <c r="CL11" s="87" t="s">
        <v>161</v>
      </c>
      <c r="CM11" s="88">
        <v>79411200</v>
      </c>
      <c r="CN11" s="88">
        <v>161428</v>
      </c>
      <c r="CO11" s="89">
        <v>0.20400000000000001</v>
      </c>
      <c r="CP11" s="91"/>
    </row>
    <row r="12" spans="1:94" s="90" customFormat="1" ht="17.25" customHeight="1">
      <c r="A12" s="58" t="s">
        <v>130</v>
      </c>
      <c r="B12" s="59" t="s">
        <v>131</v>
      </c>
      <c r="C12" s="60">
        <v>391696110</v>
      </c>
      <c r="D12" s="60">
        <v>497464250</v>
      </c>
      <c r="E12" s="61">
        <v>889160360</v>
      </c>
      <c r="F12" s="62"/>
      <c r="G12" s="62">
        <v>889160360</v>
      </c>
      <c r="H12" s="63">
        <v>944150</v>
      </c>
      <c r="I12" s="61">
        <v>890104510</v>
      </c>
      <c r="J12" s="64">
        <v>7.49</v>
      </c>
      <c r="K12" s="65">
        <v>55.11</v>
      </c>
      <c r="L12" s="66"/>
      <c r="M12" s="63"/>
      <c r="N12" s="67"/>
      <c r="O12" s="68">
        <v>748918196</v>
      </c>
      <c r="P12" s="61">
        <v>1639022706</v>
      </c>
      <c r="Q12" s="69">
        <v>8558753.64</v>
      </c>
      <c r="R12" s="69"/>
      <c r="S12" s="69"/>
      <c r="T12" s="70">
        <v>56450.5</v>
      </c>
      <c r="U12" s="70"/>
      <c r="V12" s="71">
        <v>8502303.14</v>
      </c>
      <c r="W12" s="72"/>
      <c r="X12" s="73">
        <v>8502303.14</v>
      </c>
      <c r="Y12" s="74"/>
      <c r="Z12" s="74"/>
      <c r="AA12" s="75">
        <v>245853.41</v>
      </c>
      <c r="AB12" s="76">
        <v>28494736</v>
      </c>
      <c r="AC12" s="76"/>
      <c r="AD12" s="76"/>
      <c r="AE12" s="76">
        <v>28885536.83</v>
      </c>
      <c r="AF12" s="76"/>
      <c r="AG12" s="76">
        <v>538406.24</v>
      </c>
      <c r="AH12" s="77">
        <v>66666835.62</v>
      </c>
      <c r="AI12" s="78">
        <v>26233800</v>
      </c>
      <c r="AJ12" s="78">
        <v>16056700</v>
      </c>
      <c r="AK12" s="78">
        <v>21355300</v>
      </c>
      <c r="AL12" s="78">
        <v>13600900</v>
      </c>
      <c r="AM12" s="78">
        <v>13225900</v>
      </c>
      <c r="AN12" s="78">
        <v>19017850</v>
      </c>
      <c r="AO12" s="79">
        <v>109490450</v>
      </c>
      <c r="AP12" s="80">
        <v>2630000</v>
      </c>
      <c r="AQ12" s="80">
        <v>8119594.4</v>
      </c>
      <c r="AR12" s="80">
        <v>2549793.08</v>
      </c>
      <c r="AS12" s="81">
        <v>13299387.48</v>
      </c>
      <c r="AT12" s="78">
        <v>45500</v>
      </c>
      <c r="AU12" s="78">
        <v>85250</v>
      </c>
      <c r="AV12" s="78"/>
      <c r="AW12" s="78"/>
      <c r="AX12" s="78"/>
      <c r="AY12" s="78"/>
      <c r="AZ12" s="78"/>
      <c r="BA12" s="78"/>
      <c r="BB12" s="78"/>
      <c r="BC12" s="78"/>
      <c r="BD12" s="78"/>
      <c r="BE12" s="78"/>
      <c r="BF12" s="78"/>
      <c r="BG12" s="78"/>
      <c r="BH12" s="78"/>
      <c r="BI12" s="78"/>
      <c r="BJ12" s="78"/>
      <c r="BK12" s="78"/>
      <c r="BL12" s="78">
        <v>0</v>
      </c>
      <c r="BM12" s="78"/>
      <c r="BN12" s="78"/>
      <c r="BO12" s="78"/>
      <c r="BP12" s="82"/>
      <c r="BQ12" s="72"/>
      <c r="BR12" s="72"/>
      <c r="BS12" s="83">
        <v>0.955</v>
      </c>
      <c r="BT12" s="83">
        <v>0</v>
      </c>
      <c r="BU12" s="83">
        <v>0</v>
      </c>
      <c r="BV12" s="83">
        <v>0.027</v>
      </c>
      <c r="BW12" s="83">
        <v>3.201</v>
      </c>
      <c r="BX12" s="83">
        <v>0</v>
      </c>
      <c r="BY12" s="83">
        <v>0</v>
      </c>
      <c r="BZ12" s="83">
        <v>3.246</v>
      </c>
      <c r="CA12" s="83">
        <v>0</v>
      </c>
      <c r="CB12" s="83">
        <v>0.061</v>
      </c>
      <c r="CC12" s="83">
        <v>7.49</v>
      </c>
      <c r="CD12" s="84">
        <v>55.11</v>
      </c>
      <c r="CE12" s="83">
        <v>4.06747480531853</v>
      </c>
      <c r="CF12" s="85"/>
      <c r="CG12" s="78"/>
      <c r="CH12" s="78"/>
      <c r="CI12" s="78"/>
      <c r="CJ12" s="86"/>
      <c r="CK12" s="59" t="s">
        <v>143</v>
      </c>
      <c r="CL12" s="87" t="s">
        <v>161</v>
      </c>
      <c r="CM12" s="88">
        <v>239994400</v>
      </c>
      <c r="CN12" s="88">
        <v>740000</v>
      </c>
      <c r="CO12" s="89">
        <v>0.309</v>
      </c>
      <c r="CP12" s="91"/>
    </row>
    <row r="13" spans="1:94" s="90" customFormat="1" ht="17.25" customHeight="1">
      <c r="A13" s="58" t="s">
        <v>132</v>
      </c>
      <c r="B13" s="59" t="s">
        <v>133</v>
      </c>
      <c r="C13" s="60">
        <v>305580500</v>
      </c>
      <c r="D13" s="60">
        <v>512556600</v>
      </c>
      <c r="E13" s="61">
        <v>818137100</v>
      </c>
      <c r="F13" s="62"/>
      <c r="G13" s="62">
        <v>818137100</v>
      </c>
      <c r="H13" s="63">
        <v>629922</v>
      </c>
      <c r="I13" s="61">
        <v>818767022</v>
      </c>
      <c r="J13" s="64">
        <v>4.668</v>
      </c>
      <c r="K13" s="65">
        <v>57.29</v>
      </c>
      <c r="L13" s="66"/>
      <c r="M13" s="63"/>
      <c r="N13" s="67"/>
      <c r="O13" s="68">
        <v>626918397</v>
      </c>
      <c r="P13" s="61">
        <v>1445685419</v>
      </c>
      <c r="Q13" s="69">
        <v>7549172.62</v>
      </c>
      <c r="R13" s="69"/>
      <c r="S13" s="69"/>
      <c r="T13" s="70">
        <v>9595.47</v>
      </c>
      <c r="U13" s="70"/>
      <c r="V13" s="71">
        <v>7539577.15</v>
      </c>
      <c r="W13" s="72"/>
      <c r="X13" s="73">
        <v>7539577.15</v>
      </c>
      <c r="Y13" s="74"/>
      <c r="Z13" s="74"/>
      <c r="AA13" s="75">
        <v>216852.81</v>
      </c>
      <c r="AB13" s="76">
        <v>18958149</v>
      </c>
      <c r="AC13" s="76"/>
      <c r="AD13" s="76"/>
      <c r="AE13" s="76">
        <v>11028843</v>
      </c>
      <c r="AF13" s="76"/>
      <c r="AG13" s="76">
        <v>474847.38</v>
      </c>
      <c r="AH13" s="77">
        <v>38218269.34</v>
      </c>
      <c r="AI13" s="78">
        <v>17860200</v>
      </c>
      <c r="AJ13" s="78">
        <v>2883600</v>
      </c>
      <c r="AK13" s="78">
        <v>40621800</v>
      </c>
      <c r="AL13" s="78">
        <v>6774300</v>
      </c>
      <c r="AM13" s="78">
        <v>10221900</v>
      </c>
      <c r="AN13" s="78">
        <v>2240500</v>
      </c>
      <c r="AO13" s="79">
        <v>80602300</v>
      </c>
      <c r="AP13" s="80">
        <v>1078700</v>
      </c>
      <c r="AQ13" s="80">
        <v>2380774</v>
      </c>
      <c r="AR13" s="80">
        <v>295000</v>
      </c>
      <c r="AS13" s="81">
        <v>3754474</v>
      </c>
      <c r="AT13" s="78">
        <v>19250</v>
      </c>
      <c r="AU13" s="78">
        <v>64500</v>
      </c>
      <c r="AV13" s="78"/>
      <c r="AW13" s="78"/>
      <c r="AX13" s="78"/>
      <c r="AY13" s="78"/>
      <c r="AZ13" s="78"/>
      <c r="BA13" s="78"/>
      <c r="BB13" s="78"/>
      <c r="BC13" s="78"/>
      <c r="BD13" s="78"/>
      <c r="BE13" s="78"/>
      <c r="BF13" s="78"/>
      <c r="BG13" s="78"/>
      <c r="BH13" s="78"/>
      <c r="BI13" s="78"/>
      <c r="BJ13" s="78"/>
      <c r="BK13" s="78"/>
      <c r="BL13" s="78">
        <v>0</v>
      </c>
      <c r="BM13" s="78"/>
      <c r="BN13" s="78"/>
      <c r="BO13" s="78"/>
      <c r="BP13" s="82"/>
      <c r="BQ13" s="72"/>
      <c r="BR13" s="72"/>
      <c r="BS13" s="83">
        <v>0.921</v>
      </c>
      <c r="BT13" s="83">
        <v>0</v>
      </c>
      <c r="BU13" s="83">
        <v>0</v>
      </c>
      <c r="BV13" s="83">
        <v>0.026</v>
      </c>
      <c r="BW13" s="83">
        <v>2.316</v>
      </c>
      <c r="BX13" s="83">
        <v>0</v>
      </c>
      <c r="BY13" s="83">
        <v>0</v>
      </c>
      <c r="BZ13" s="83">
        <v>1.347</v>
      </c>
      <c r="CA13" s="83">
        <v>0</v>
      </c>
      <c r="CB13" s="83">
        <v>0.058</v>
      </c>
      <c r="CC13" s="83">
        <v>4.668</v>
      </c>
      <c r="CD13" s="84">
        <v>57.29</v>
      </c>
      <c r="CE13" s="83">
        <v>2.643608964835247</v>
      </c>
      <c r="CF13" s="85"/>
      <c r="CG13" s="78"/>
      <c r="CH13" s="78"/>
      <c r="CI13" s="78"/>
      <c r="CJ13" s="86"/>
      <c r="CK13" s="59" t="s">
        <v>151</v>
      </c>
      <c r="CL13" s="87" t="s">
        <v>161</v>
      </c>
      <c r="CM13" s="88">
        <v>68795300</v>
      </c>
      <c r="CN13" s="88">
        <v>116952.01</v>
      </c>
      <c r="CO13" s="89">
        <v>0.17</v>
      </c>
      <c r="CP13" s="91"/>
    </row>
    <row r="14" spans="1:94" s="90" customFormat="1" ht="17.25" customHeight="1">
      <c r="A14" s="58" t="s">
        <v>134</v>
      </c>
      <c r="B14" s="59" t="s">
        <v>135</v>
      </c>
      <c r="C14" s="60">
        <v>1077660200</v>
      </c>
      <c r="D14" s="60">
        <v>1625843500</v>
      </c>
      <c r="E14" s="61">
        <v>2703503700</v>
      </c>
      <c r="F14" s="62">
        <v>130500</v>
      </c>
      <c r="G14" s="62">
        <v>2703373200</v>
      </c>
      <c r="H14" s="63">
        <v>4535744</v>
      </c>
      <c r="I14" s="61">
        <v>2707908944</v>
      </c>
      <c r="J14" s="64">
        <v>6.277</v>
      </c>
      <c r="K14" s="65">
        <v>56.35</v>
      </c>
      <c r="L14" s="66"/>
      <c r="M14" s="63"/>
      <c r="N14" s="67"/>
      <c r="O14" s="68">
        <v>2178620772</v>
      </c>
      <c r="P14" s="61">
        <v>4886529716</v>
      </c>
      <c r="Q14" s="69">
        <v>25516793.53</v>
      </c>
      <c r="R14" s="69"/>
      <c r="S14" s="69"/>
      <c r="T14" s="70">
        <v>64453.71</v>
      </c>
      <c r="U14" s="70"/>
      <c r="V14" s="71">
        <v>25452339.82</v>
      </c>
      <c r="W14" s="72"/>
      <c r="X14" s="73">
        <v>25452339.82</v>
      </c>
      <c r="Y14" s="74"/>
      <c r="Z14" s="74"/>
      <c r="AA14" s="75">
        <v>732979.46</v>
      </c>
      <c r="AB14" s="76">
        <v>85248070</v>
      </c>
      <c r="AC14" s="76"/>
      <c r="AD14" s="76"/>
      <c r="AE14" s="76">
        <v>56906327.02</v>
      </c>
      <c r="AF14" s="76"/>
      <c r="AG14" s="76">
        <v>1610482.14</v>
      </c>
      <c r="AH14" s="77">
        <v>169950198.44</v>
      </c>
      <c r="AI14" s="78">
        <v>47403800</v>
      </c>
      <c r="AJ14" s="78">
        <v>4937800</v>
      </c>
      <c r="AK14" s="78">
        <v>247021100</v>
      </c>
      <c r="AL14" s="78">
        <v>24038200</v>
      </c>
      <c r="AM14" s="78">
        <v>52489000</v>
      </c>
      <c r="AN14" s="78">
        <v>37206700</v>
      </c>
      <c r="AO14" s="79">
        <v>413096600</v>
      </c>
      <c r="AP14" s="80">
        <v>5000000</v>
      </c>
      <c r="AQ14" s="80">
        <v>34490558.22</v>
      </c>
      <c r="AR14" s="80">
        <v>2364000</v>
      </c>
      <c r="AS14" s="81">
        <v>41854558.22</v>
      </c>
      <c r="AT14" s="78">
        <v>89250</v>
      </c>
      <c r="AU14" s="78">
        <v>213250</v>
      </c>
      <c r="AV14" s="78"/>
      <c r="AW14" s="78">
        <v>130500</v>
      </c>
      <c r="AX14" s="78"/>
      <c r="AY14" s="78"/>
      <c r="AZ14" s="78"/>
      <c r="BA14" s="78"/>
      <c r="BB14" s="78"/>
      <c r="BC14" s="78"/>
      <c r="BD14" s="78"/>
      <c r="BE14" s="78"/>
      <c r="BF14" s="78"/>
      <c r="BG14" s="78"/>
      <c r="BH14" s="78"/>
      <c r="BI14" s="78"/>
      <c r="BJ14" s="78"/>
      <c r="BK14" s="78"/>
      <c r="BL14" s="78">
        <v>130500</v>
      </c>
      <c r="BM14" s="78"/>
      <c r="BN14" s="78"/>
      <c r="BO14" s="78"/>
      <c r="BP14" s="82"/>
      <c r="BQ14" s="72"/>
      <c r="BR14" s="72"/>
      <c r="BS14" s="83">
        <v>0.94</v>
      </c>
      <c r="BT14" s="83">
        <v>0</v>
      </c>
      <c r="BU14" s="83">
        <v>0</v>
      </c>
      <c r="BV14" s="83">
        <v>0.027</v>
      </c>
      <c r="BW14" s="83">
        <v>3.148</v>
      </c>
      <c r="BX14" s="83">
        <v>0</v>
      </c>
      <c r="BY14" s="83">
        <v>0</v>
      </c>
      <c r="BZ14" s="83">
        <v>2.102</v>
      </c>
      <c r="CA14" s="83">
        <v>0</v>
      </c>
      <c r="CB14" s="83">
        <v>0.06</v>
      </c>
      <c r="CC14" s="83">
        <v>6.277</v>
      </c>
      <c r="CD14" s="84">
        <v>56.35</v>
      </c>
      <c r="CE14" s="83">
        <v>3.4779323634015937</v>
      </c>
      <c r="CF14" s="85"/>
      <c r="CG14" s="78"/>
      <c r="CH14" s="78"/>
      <c r="CI14" s="78"/>
      <c r="CJ14" s="86"/>
      <c r="CK14" s="59" t="s">
        <v>151</v>
      </c>
      <c r="CL14" s="87" t="s">
        <v>162</v>
      </c>
      <c r="CM14" s="88">
        <v>15233100</v>
      </c>
      <c r="CN14" s="88">
        <v>22849.65</v>
      </c>
      <c r="CO14" s="89">
        <v>0.15</v>
      </c>
      <c r="CP14" s="91"/>
    </row>
    <row r="15" spans="1:94" s="90" customFormat="1" ht="17.25" customHeight="1">
      <c r="A15" s="58" t="s">
        <v>136</v>
      </c>
      <c r="B15" s="59" t="s">
        <v>137</v>
      </c>
      <c r="C15" s="60">
        <v>188000000</v>
      </c>
      <c r="D15" s="60">
        <v>289364200</v>
      </c>
      <c r="E15" s="61">
        <v>477364200</v>
      </c>
      <c r="F15" s="62"/>
      <c r="G15" s="62">
        <v>477364200</v>
      </c>
      <c r="H15" s="63">
        <v>431147</v>
      </c>
      <c r="I15" s="61">
        <v>477795347</v>
      </c>
      <c r="J15" s="64">
        <v>7.164000000000001</v>
      </c>
      <c r="K15" s="65">
        <v>27.96</v>
      </c>
      <c r="L15" s="66"/>
      <c r="M15" s="63"/>
      <c r="N15" s="67"/>
      <c r="O15" s="68">
        <v>1243055540</v>
      </c>
      <c r="P15" s="61">
        <v>1720850887</v>
      </c>
      <c r="Q15" s="69">
        <v>8986049.270000001</v>
      </c>
      <c r="R15" s="69"/>
      <c r="S15" s="69"/>
      <c r="T15" s="70">
        <v>129707.8</v>
      </c>
      <c r="U15" s="70"/>
      <c r="V15" s="71">
        <v>8856341.47</v>
      </c>
      <c r="W15" s="72"/>
      <c r="X15" s="73">
        <v>8856341.47</v>
      </c>
      <c r="Y15" s="74"/>
      <c r="Z15" s="74"/>
      <c r="AA15" s="75">
        <v>258127.63</v>
      </c>
      <c r="AB15" s="76">
        <v>16081086</v>
      </c>
      <c r="AC15" s="76"/>
      <c r="AD15" s="76"/>
      <c r="AE15" s="76">
        <v>8462886.08</v>
      </c>
      <c r="AF15" s="76"/>
      <c r="AG15" s="76">
        <v>569060</v>
      </c>
      <c r="AH15" s="77">
        <v>34227501.18</v>
      </c>
      <c r="AI15" s="78">
        <v>7847700</v>
      </c>
      <c r="AJ15" s="78">
        <v>0</v>
      </c>
      <c r="AK15" s="78">
        <v>111335600</v>
      </c>
      <c r="AL15" s="78">
        <v>15918200</v>
      </c>
      <c r="AM15" s="78">
        <v>0</v>
      </c>
      <c r="AN15" s="78">
        <v>749100</v>
      </c>
      <c r="AO15" s="79">
        <v>135850600</v>
      </c>
      <c r="AP15" s="80">
        <v>1435000</v>
      </c>
      <c r="AQ15" s="80">
        <v>1708896.14</v>
      </c>
      <c r="AR15" s="80">
        <v>206750</v>
      </c>
      <c r="AS15" s="81">
        <v>3350646.1399999997</v>
      </c>
      <c r="AT15" s="78">
        <v>3000</v>
      </c>
      <c r="AU15" s="78">
        <v>57250</v>
      </c>
      <c r="AV15" s="78"/>
      <c r="AW15" s="78"/>
      <c r="AX15" s="78"/>
      <c r="AY15" s="78"/>
      <c r="AZ15" s="78"/>
      <c r="BA15" s="78"/>
      <c r="BB15" s="78"/>
      <c r="BC15" s="78"/>
      <c r="BD15" s="78"/>
      <c r="BE15" s="78"/>
      <c r="BF15" s="78"/>
      <c r="BG15" s="78"/>
      <c r="BH15" s="78"/>
      <c r="BI15" s="78"/>
      <c r="BJ15" s="78"/>
      <c r="BK15" s="78"/>
      <c r="BL15" s="78">
        <v>0</v>
      </c>
      <c r="BM15" s="78"/>
      <c r="BN15" s="78"/>
      <c r="BO15" s="78"/>
      <c r="BP15" s="82"/>
      <c r="BQ15" s="72"/>
      <c r="BR15" s="72"/>
      <c r="BS15" s="83">
        <v>1.854</v>
      </c>
      <c r="BT15" s="83">
        <v>0</v>
      </c>
      <c r="BU15" s="83">
        <v>0</v>
      </c>
      <c r="BV15" s="83">
        <v>0.054</v>
      </c>
      <c r="BW15" s="83">
        <v>3.366</v>
      </c>
      <c r="BX15" s="83">
        <v>0</v>
      </c>
      <c r="BY15" s="83">
        <v>0</v>
      </c>
      <c r="BZ15" s="83">
        <v>1.771</v>
      </c>
      <c r="CA15" s="83">
        <v>0</v>
      </c>
      <c r="CB15" s="83">
        <v>0.119</v>
      </c>
      <c r="CC15" s="83">
        <v>7.164000000000001</v>
      </c>
      <c r="CD15" s="84">
        <v>27.96</v>
      </c>
      <c r="CE15" s="83">
        <v>1.9889870434776376</v>
      </c>
      <c r="CF15" s="85"/>
      <c r="CG15" s="78"/>
      <c r="CH15" s="78"/>
      <c r="CI15" s="78"/>
      <c r="CJ15" s="86"/>
      <c r="CK15" s="59" t="s">
        <v>151</v>
      </c>
      <c r="CL15" s="87" t="s">
        <v>163</v>
      </c>
      <c r="CM15" s="88">
        <v>96037500</v>
      </c>
      <c r="CN15" s="88">
        <v>124848.75</v>
      </c>
      <c r="CO15" s="89">
        <v>0.13</v>
      </c>
      <c r="CP15" s="91"/>
    </row>
    <row r="16" spans="1:94" s="90" customFormat="1" ht="17.25" customHeight="1">
      <c r="A16" s="58" t="s">
        <v>138</v>
      </c>
      <c r="B16" s="59" t="s">
        <v>139</v>
      </c>
      <c r="C16" s="60">
        <v>561329000</v>
      </c>
      <c r="D16" s="60">
        <v>728851492</v>
      </c>
      <c r="E16" s="61">
        <v>1290180492</v>
      </c>
      <c r="F16" s="62"/>
      <c r="G16" s="62">
        <v>1290180492</v>
      </c>
      <c r="H16" s="63">
        <v>2345779</v>
      </c>
      <c r="I16" s="61">
        <v>1292526271</v>
      </c>
      <c r="J16" s="64">
        <v>4.634</v>
      </c>
      <c r="K16" s="65">
        <v>53.5</v>
      </c>
      <c r="L16" s="66"/>
      <c r="M16" s="63"/>
      <c r="N16" s="67"/>
      <c r="O16" s="68">
        <v>1130499092</v>
      </c>
      <c r="P16" s="61">
        <v>2423025363</v>
      </c>
      <c r="Q16" s="69">
        <v>12652708.870000001</v>
      </c>
      <c r="R16" s="69"/>
      <c r="S16" s="69"/>
      <c r="T16" s="70">
        <v>83416.91</v>
      </c>
      <c r="U16" s="70"/>
      <c r="V16" s="71">
        <v>12569291.96</v>
      </c>
      <c r="W16" s="72"/>
      <c r="X16" s="73">
        <v>12569291.96</v>
      </c>
      <c r="Y16" s="74"/>
      <c r="Z16" s="74"/>
      <c r="AA16" s="75">
        <v>363453.8</v>
      </c>
      <c r="AB16" s="76">
        <v>34145610</v>
      </c>
      <c r="AC16" s="76"/>
      <c r="AD16" s="76"/>
      <c r="AE16" s="76">
        <v>11969132.9</v>
      </c>
      <c r="AF16" s="76">
        <v>45238</v>
      </c>
      <c r="AG16" s="76">
        <v>802236</v>
      </c>
      <c r="AH16" s="77">
        <v>59894962.660000004</v>
      </c>
      <c r="AI16" s="78">
        <v>34886800</v>
      </c>
      <c r="AJ16" s="78">
        <v>5735900</v>
      </c>
      <c r="AK16" s="78">
        <v>39454200</v>
      </c>
      <c r="AL16" s="78">
        <v>21523700</v>
      </c>
      <c r="AM16" s="78">
        <v>125100</v>
      </c>
      <c r="AN16" s="78">
        <v>2101100</v>
      </c>
      <c r="AO16" s="79">
        <v>103826800</v>
      </c>
      <c r="AP16" s="80">
        <v>2930000</v>
      </c>
      <c r="AQ16" s="80">
        <v>3135801.1</v>
      </c>
      <c r="AR16" s="80">
        <v>250000</v>
      </c>
      <c r="AS16" s="81">
        <v>6315801.1</v>
      </c>
      <c r="AT16" s="78">
        <v>11250</v>
      </c>
      <c r="AU16" s="78">
        <v>74000</v>
      </c>
      <c r="AV16" s="78"/>
      <c r="AW16" s="78"/>
      <c r="AX16" s="78"/>
      <c r="AY16" s="78"/>
      <c r="AZ16" s="78"/>
      <c r="BA16" s="78"/>
      <c r="BB16" s="78"/>
      <c r="BC16" s="78"/>
      <c r="BD16" s="78"/>
      <c r="BE16" s="78"/>
      <c r="BF16" s="78"/>
      <c r="BG16" s="78"/>
      <c r="BH16" s="78"/>
      <c r="BI16" s="78"/>
      <c r="BJ16" s="78"/>
      <c r="BK16" s="78"/>
      <c r="BL16" s="78">
        <v>0</v>
      </c>
      <c r="BM16" s="78"/>
      <c r="BN16" s="78"/>
      <c r="BO16" s="78"/>
      <c r="BP16" s="82"/>
      <c r="BQ16" s="72"/>
      <c r="BR16" s="72"/>
      <c r="BS16" s="83">
        <v>0.973</v>
      </c>
      <c r="BT16" s="83">
        <v>0</v>
      </c>
      <c r="BU16" s="83">
        <v>0</v>
      </c>
      <c r="BV16" s="83">
        <v>0.028</v>
      </c>
      <c r="BW16" s="83">
        <v>2.642</v>
      </c>
      <c r="BX16" s="83">
        <v>0</v>
      </c>
      <c r="BY16" s="83">
        <v>0</v>
      </c>
      <c r="BZ16" s="83">
        <v>0.926</v>
      </c>
      <c r="CA16" s="83">
        <v>0.003</v>
      </c>
      <c r="CB16" s="83">
        <v>0.062</v>
      </c>
      <c r="CC16" s="83">
        <v>4.634</v>
      </c>
      <c r="CD16" s="84">
        <v>53.5</v>
      </c>
      <c r="CE16" s="83">
        <v>2.4719082009873294</v>
      </c>
      <c r="CF16" s="85"/>
      <c r="CG16" s="78"/>
      <c r="CH16" s="78"/>
      <c r="CI16" s="78"/>
      <c r="CJ16" s="86"/>
      <c r="CK16" s="59" t="s">
        <v>151</v>
      </c>
      <c r="CL16" s="87" t="s">
        <v>164</v>
      </c>
      <c r="CM16" s="88">
        <v>22489300</v>
      </c>
      <c r="CN16" s="88">
        <v>14618.05</v>
      </c>
      <c r="CO16" s="89">
        <v>0.0651</v>
      </c>
      <c r="CP16" s="91"/>
    </row>
    <row r="17" spans="1:93" s="90" customFormat="1" ht="17.25" customHeight="1">
      <c r="A17" s="58" t="s">
        <v>140</v>
      </c>
      <c r="B17" s="59" t="s">
        <v>141</v>
      </c>
      <c r="C17" s="60">
        <v>494370140</v>
      </c>
      <c r="D17" s="60">
        <v>722728756</v>
      </c>
      <c r="E17" s="61">
        <v>1217098896</v>
      </c>
      <c r="F17" s="62"/>
      <c r="G17" s="62">
        <v>1217098896</v>
      </c>
      <c r="H17" s="63">
        <v>4991654</v>
      </c>
      <c r="I17" s="61">
        <v>1222090550</v>
      </c>
      <c r="J17" s="64">
        <v>7.5920000000000005</v>
      </c>
      <c r="K17" s="65">
        <v>48.07</v>
      </c>
      <c r="L17" s="66"/>
      <c r="M17" s="63"/>
      <c r="N17" s="67"/>
      <c r="O17" s="68">
        <v>1338600984</v>
      </c>
      <c r="P17" s="61">
        <v>2560691534</v>
      </c>
      <c r="Q17" s="69">
        <v>13371582.889999999</v>
      </c>
      <c r="R17" s="69"/>
      <c r="S17" s="69"/>
      <c r="T17" s="70">
        <v>72895.11</v>
      </c>
      <c r="U17" s="70"/>
      <c r="V17" s="71">
        <v>13298687.78</v>
      </c>
      <c r="W17" s="72"/>
      <c r="X17" s="73">
        <v>13298687.78</v>
      </c>
      <c r="Y17" s="74"/>
      <c r="Z17" s="74"/>
      <c r="AA17" s="75">
        <v>384103.73</v>
      </c>
      <c r="AB17" s="76">
        <v>24362601</v>
      </c>
      <c r="AC17" s="76"/>
      <c r="AD17" s="76"/>
      <c r="AE17" s="76">
        <v>53756706.66</v>
      </c>
      <c r="AF17" s="76">
        <v>122209.05</v>
      </c>
      <c r="AG17" s="76">
        <v>850578.84</v>
      </c>
      <c r="AH17" s="77">
        <v>92774887.05999999</v>
      </c>
      <c r="AI17" s="78">
        <v>61974900</v>
      </c>
      <c r="AJ17" s="78">
        <v>12636700</v>
      </c>
      <c r="AK17" s="78">
        <v>25317500</v>
      </c>
      <c r="AL17" s="78">
        <v>97715600</v>
      </c>
      <c r="AM17" s="78">
        <v>1784100</v>
      </c>
      <c r="AN17" s="78">
        <v>54445100</v>
      </c>
      <c r="AO17" s="79">
        <v>253873900</v>
      </c>
      <c r="AP17" s="80">
        <v>5600000</v>
      </c>
      <c r="AQ17" s="80">
        <v>15562449.07</v>
      </c>
      <c r="AR17" s="80">
        <v>2285000</v>
      </c>
      <c r="AS17" s="81">
        <v>23447449.07</v>
      </c>
      <c r="AT17" s="78">
        <v>80000</v>
      </c>
      <c r="AU17" s="78">
        <v>121750</v>
      </c>
      <c r="AV17" s="78"/>
      <c r="AW17" s="78"/>
      <c r="AX17" s="78"/>
      <c r="AY17" s="78"/>
      <c r="AZ17" s="78"/>
      <c r="BA17" s="78"/>
      <c r="BB17" s="78"/>
      <c r="BC17" s="78"/>
      <c r="BD17" s="78"/>
      <c r="BE17" s="78"/>
      <c r="BF17" s="78"/>
      <c r="BG17" s="78"/>
      <c r="BH17" s="78"/>
      <c r="BI17" s="78"/>
      <c r="BJ17" s="78"/>
      <c r="BK17" s="78"/>
      <c r="BL17" s="78">
        <v>0</v>
      </c>
      <c r="BM17" s="78"/>
      <c r="BN17" s="78"/>
      <c r="BO17" s="78"/>
      <c r="BP17" s="82"/>
      <c r="BQ17" s="72"/>
      <c r="BR17" s="72"/>
      <c r="BS17" s="83">
        <v>1.088</v>
      </c>
      <c r="BT17" s="83">
        <v>0</v>
      </c>
      <c r="BU17" s="83">
        <v>0</v>
      </c>
      <c r="BV17" s="83">
        <v>0.031</v>
      </c>
      <c r="BW17" s="83">
        <v>1.994</v>
      </c>
      <c r="BX17" s="83">
        <v>0</v>
      </c>
      <c r="BY17" s="83">
        <v>0</v>
      </c>
      <c r="BZ17" s="83">
        <v>4.399</v>
      </c>
      <c r="CA17" s="83">
        <v>0.01</v>
      </c>
      <c r="CB17" s="83">
        <v>0.07</v>
      </c>
      <c r="CC17" s="83">
        <v>7.5920000000000005</v>
      </c>
      <c r="CD17" s="84">
        <v>48.07</v>
      </c>
      <c r="CE17" s="83">
        <v>3.6230403321980122</v>
      </c>
      <c r="CF17" s="85"/>
      <c r="CG17" s="78"/>
      <c r="CH17" s="78"/>
      <c r="CI17" s="78"/>
      <c r="CJ17" s="86"/>
      <c r="CK17" s="59" t="s">
        <v>153</v>
      </c>
      <c r="CL17" s="87" t="s">
        <v>161</v>
      </c>
      <c r="CM17" s="88">
        <v>123053400</v>
      </c>
      <c r="CN17" s="88">
        <v>180000</v>
      </c>
      <c r="CO17" s="89">
        <v>0.147</v>
      </c>
    </row>
    <row r="18" spans="1:93" s="90" customFormat="1" ht="17.25" customHeight="1">
      <c r="A18" s="58" t="s">
        <v>142</v>
      </c>
      <c r="B18" s="59" t="s">
        <v>143</v>
      </c>
      <c r="C18" s="60">
        <v>516260550</v>
      </c>
      <c r="D18" s="60">
        <v>929490050</v>
      </c>
      <c r="E18" s="61">
        <v>1445750600</v>
      </c>
      <c r="F18" s="62"/>
      <c r="G18" s="62">
        <v>1445750600</v>
      </c>
      <c r="H18" s="63">
        <v>3442157</v>
      </c>
      <c r="I18" s="61">
        <v>1449192757</v>
      </c>
      <c r="J18" s="64">
        <v>6.317</v>
      </c>
      <c r="K18" s="65">
        <v>57.89</v>
      </c>
      <c r="L18" s="66"/>
      <c r="M18" s="63"/>
      <c r="N18" s="67"/>
      <c r="O18" s="68">
        <v>1076618740</v>
      </c>
      <c r="P18" s="61">
        <v>2525811497</v>
      </c>
      <c r="Q18" s="69">
        <v>13189444.090000002</v>
      </c>
      <c r="R18" s="69"/>
      <c r="S18" s="69"/>
      <c r="T18" s="70">
        <v>70498.55</v>
      </c>
      <c r="U18" s="70"/>
      <c r="V18" s="71">
        <v>13118945.540000001</v>
      </c>
      <c r="W18" s="72"/>
      <c r="X18" s="73">
        <v>13118945.540000001</v>
      </c>
      <c r="Y18" s="74"/>
      <c r="Z18" s="74"/>
      <c r="AA18" s="75">
        <v>378871.72</v>
      </c>
      <c r="AB18" s="76">
        <v>41959236</v>
      </c>
      <c r="AC18" s="76"/>
      <c r="AD18" s="76"/>
      <c r="AE18" s="76">
        <v>35244307</v>
      </c>
      <c r="AF18" s="76"/>
      <c r="AG18" s="76">
        <v>834057</v>
      </c>
      <c r="AH18" s="77">
        <v>91535417.26</v>
      </c>
      <c r="AI18" s="78">
        <v>33389100</v>
      </c>
      <c r="AJ18" s="78">
        <v>3624300</v>
      </c>
      <c r="AK18" s="78">
        <v>72930800</v>
      </c>
      <c r="AL18" s="78">
        <v>49616700</v>
      </c>
      <c r="AM18" s="78">
        <v>3315600</v>
      </c>
      <c r="AN18" s="78">
        <v>207270600</v>
      </c>
      <c r="AO18" s="79">
        <v>370147100</v>
      </c>
      <c r="AP18" s="80">
        <v>2500000</v>
      </c>
      <c r="AQ18" s="80">
        <v>12781662</v>
      </c>
      <c r="AR18" s="80">
        <v>750000</v>
      </c>
      <c r="AS18" s="81">
        <v>16031662</v>
      </c>
      <c r="AT18" s="78">
        <v>62750</v>
      </c>
      <c r="AU18" s="78">
        <v>163500</v>
      </c>
      <c r="AV18" s="78"/>
      <c r="AW18" s="78"/>
      <c r="AX18" s="78"/>
      <c r="AY18" s="78"/>
      <c r="AZ18" s="78"/>
      <c r="BA18" s="78"/>
      <c r="BB18" s="78"/>
      <c r="BC18" s="78"/>
      <c r="BD18" s="78"/>
      <c r="BE18" s="78"/>
      <c r="BF18" s="78"/>
      <c r="BG18" s="78"/>
      <c r="BH18" s="78"/>
      <c r="BI18" s="78"/>
      <c r="BJ18" s="78"/>
      <c r="BK18" s="78"/>
      <c r="BL18" s="78">
        <v>0</v>
      </c>
      <c r="BM18" s="78"/>
      <c r="BN18" s="78"/>
      <c r="BO18" s="78"/>
      <c r="BP18" s="82"/>
      <c r="BQ18" s="72"/>
      <c r="BR18" s="72"/>
      <c r="BS18" s="83">
        <v>0.905</v>
      </c>
      <c r="BT18" s="83">
        <v>0</v>
      </c>
      <c r="BU18" s="83">
        <v>0</v>
      </c>
      <c r="BV18" s="83">
        <v>0.026</v>
      </c>
      <c r="BW18" s="83">
        <v>2.896</v>
      </c>
      <c r="BX18" s="83">
        <v>0</v>
      </c>
      <c r="BY18" s="83">
        <v>0</v>
      </c>
      <c r="BZ18" s="83">
        <v>2.432</v>
      </c>
      <c r="CA18" s="83">
        <v>0</v>
      </c>
      <c r="CB18" s="83">
        <v>0.058</v>
      </c>
      <c r="CC18" s="83">
        <v>6.317</v>
      </c>
      <c r="CD18" s="84">
        <v>57.89</v>
      </c>
      <c r="CE18" s="83">
        <v>3.6240003408298684</v>
      </c>
      <c r="CF18" s="85"/>
      <c r="CG18" s="78"/>
      <c r="CH18" s="78"/>
      <c r="CI18" s="78"/>
      <c r="CJ18" s="86"/>
      <c r="CK18" s="59" t="s">
        <v>155</v>
      </c>
      <c r="CL18" s="87" t="s">
        <v>161</v>
      </c>
      <c r="CM18" s="88">
        <v>13577300</v>
      </c>
      <c r="CN18" s="88">
        <v>154000</v>
      </c>
      <c r="CO18" s="89">
        <v>1.1349999999999998</v>
      </c>
    </row>
    <row r="19" spans="1:93" s="90" customFormat="1" ht="17.25" customHeight="1">
      <c r="A19" s="58" t="s">
        <v>144</v>
      </c>
      <c r="B19" s="59" t="s">
        <v>145</v>
      </c>
      <c r="C19" s="60">
        <v>369294800</v>
      </c>
      <c r="D19" s="60">
        <v>398678600</v>
      </c>
      <c r="E19" s="61">
        <v>767973400</v>
      </c>
      <c r="F19" s="62"/>
      <c r="G19" s="62">
        <v>767973400</v>
      </c>
      <c r="H19" s="63">
        <v>2565760</v>
      </c>
      <c r="I19" s="61">
        <v>770539160</v>
      </c>
      <c r="J19" s="64">
        <v>8.077</v>
      </c>
      <c r="K19" s="65">
        <v>57.49</v>
      </c>
      <c r="L19" s="66"/>
      <c r="M19" s="63"/>
      <c r="N19" s="67"/>
      <c r="O19" s="68">
        <v>575505096</v>
      </c>
      <c r="P19" s="61">
        <v>1346044256</v>
      </c>
      <c r="Q19" s="69">
        <v>7028860.0200000005</v>
      </c>
      <c r="R19" s="69"/>
      <c r="S19" s="69"/>
      <c r="T19" s="70">
        <v>55800.04</v>
      </c>
      <c r="U19" s="70"/>
      <c r="V19" s="71">
        <v>6973059.98</v>
      </c>
      <c r="W19" s="72"/>
      <c r="X19" s="73">
        <v>6973059.98</v>
      </c>
      <c r="Y19" s="74"/>
      <c r="Z19" s="74"/>
      <c r="AA19" s="75">
        <v>201906.64</v>
      </c>
      <c r="AB19" s="76">
        <v>23907576</v>
      </c>
      <c r="AC19" s="76"/>
      <c r="AD19" s="76"/>
      <c r="AE19" s="76">
        <v>30703968.71</v>
      </c>
      <c r="AF19" s="76"/>
      <c r="AG19" s="76">
        <v>446883.31</v>
      </c>
      <c r="AH19" s="77">
        <v>62233394.64</v>
      </c>
      <c r="AI19" s="78">
        <v>26559000</v>
      </c>
      <c r="AJ19" s="78">
        <v>19111800</v>
      </c>
      <c r="AK19" s="78">
        <v>72650300</v>
      </c>
      <c r="AL19" s="78">
        <v>21918800</v>
      </c>
      <c r="AM19" s="78">
        <v>0</v>
      </c>
      <c r="AN19" s="78">
        <v>14055500</v>
      </c>
      <c r="AO19" s="79">
        <v>154295400</v>
      </c>
      <c r="AP19" s="80">
        <v>563915</v>
      </c>
      <c r="AQ19" s="80">
        <v>5403840.26</v>
      </c>
      <c r="AR19" s="80">
        <v>2325440</v>
      </c>
      <c r="AS19" s="81">
        <v>8293195.26</v>
      </c>
      <c r="AT19" s="78">
        <v>35750</v>
      </c>
      <c r="AU19" s="78">
        <v>79000</v>
      </c>
      <c r="AV19" s="78"/>
      <c r="AW19" s="78"/>
      <c r="AX19" s="78"/>
      <c r="AY19" s="78"/>
      <c r="AZ19" s="78"/>
      <c r="BA19" s="78"/>
      <c r="BB19" s="78"/>
      <c r="BC19" s="78"/>
      <c r="BD19" s="78"/>
      <c r="BE19" s="78"/>
      <c r="BF19" s="78"/>
      <c r="BG19" s="78"/>
      <c r="BH19" s="78"/>
      <c r="BI19" s="78"/>
      <c r="BJ19" s="78"/>
      <c r="BK19" s="78"/>
      <c r="BL19" s="78">
        <v>0</v>
      </c>
      <c r="BM19" s="78"/>
      <c r="BN19" s="78"/>
      <c r="BO19" s="78"/>
      <c r="BP19" s="82"/>
      <c r="BQ19" s="72"/>
      <c r="BR19" s="72"/>
      <c r="BS19" s="83">
        <v>0.905</v>
      </c>
      <c r="BT19" s="83">
        <v>0</v>
      </c>
      <c r="BU19" s="83">
        <v>0</v>
      </c>
      <c r="BV19" s="83">
        <v>0.026</v>
      </c>
      <c r="BW19" s="83">
        <v>3.103</v>
      </c>
      <c r="BX19" s="83">
        <v>0</v>
      </c>
      <c r="BY19" s="83">
        <v>0</v>
      </c>
      <c r="BZ19" s="83">
        <v>3.985</v>
      </c>
      <c r="CA19" s="83">
        <v>0</v>
      </c>
      <c r="CB19" s="83">
        <v>0.058</v>
      </c>
      <c r="CC19" s="83">
        <v>8.077</v>
      </c>
      <c r="CD19" s="84">
        <v>57.49</v>
      </c>
      <c r="CE19" s="83">
        <v>4.623428565784096</v>
      </c>
      <c r="CF19" s="85"/>
      <c r="CG19" s="78"/>
      <c r="CH19" s="78"/>
      <c r="CI19" s="78"/>
      <c r="CJ19" s="86"/>
      <c r="CK19" s="59" t="s">
        <v>157</v>
      </c>
      <c r="CL19" s="87" t="s">
        <v>161</v>
      </c>
      <c r="CM19" s="88">
        <v>83142700</v>
      </c>
      <c r="CN19" s="88">
        <v>409757</v>
      </c>
      <c r="CO19" s="89">
        <v>0.493</v>
      </c>
    </row>
    <row r="20" spans="1:93" s="90" customFormat="1" ht="17.25" customHeight="1">
      <c r="A20" s="58" t="s">
        <v>146</v>
      </c>
      <c r="B20" s="59" t="s">
        <v>147</v>
      </c>
      <c r="C20" s="60">
        <v>105327800</v>
      </c>
      <c r="D20" s="60">
        <v>177910610</v>
      </c>
      <c r="E20" s="61">
        <v>283238410</v>
      </c>
      <c r="F20" s="62"/>
      <c r="G20" s="62">
        <v>283238410</v>
      </c>
      <c r="H20" s="63">
        <v>188400</v>
      </c>
      <c r="I20" s="61">
        <v>283426810</v>
      </c>
      <c r="J20" s="64">
        <v>13.587</v>
      </c>
      <c r="K20" s="65">
        <v>27.5</v>
      </c>
      <c r="L20" s="66"/>
      <c r="M20" s="63"/>
      <c r="N20" s="67"/>
      <c r="O20" s="68">
        <v>749907622</v>
      </c>
      <c r="P20" s="61">
        <v>1033334432</v>
      </c>
      <c r="Q20" s="69">
        <v>5395931.850000001</v>
      </c>
      <c r="R20" s="69"/>
      <c r="S20" s="69"/>
      <c r="T20" s="70">
        <v>22323.43</v>
      </c>
      <c r="U20" s="70"/>
      <c r="V20" s="71">
        <v>5373608.420000001</v>
      </c>
      <c r="W20" s="72"/>
      <c r="X20" s="73">
        <v>5373608.420000001</v>
      </c>
      <c r="Y20" s="74"/>
      <c r="Z20" s="74"/>
      <c r="AA20" s="75">
        <v>155000.16</v>
      </c>
      <c r="AB20" s="76">
        <v>20434245</v>
      </c>
      <c r="AC20" s="76"/>
      <c r="AD20" s="76"/>
      <c r="AE20" s="76">
        <v>12201890.43</v>
      </c>
      <c r="AF20" s="76"/>
      <c r="AG20" s="76">
        <v>343875.75</v>
      </c>
      <c r="AH20" s="77">
        <v>38508619.760000005</v>
      </c>
      <c r="AI20" s="78">
        <v>25226700</v>
      </c>
      <c r="AJ20" s="78">
        <v>0</v>
      </c>
      <c r="AK20" s="78">
        <v>6401300</v>
      </c>
      <c r="AL20" s="78">
        <v>4752100</v>
      </c>
      <c r="AM20" s="78">
        <v>0</v>
      </c>
      <c r="AN20" s="78">
        <v>1221100</v>
      </c>
      <c r="AO20" s="79">
        <v>37601200</v>
      </c>
      <c r="AP20" s="80">
        <v>1400000</v>
      </c>
      <c r="AQ20" s="80">
        <v>1972728.34</v>
      </c>
      <c r="AR20" s="80">
        <v>460000</v>
      </c>
      <c r="AS20" s="81">
        <v>3832728.34</v>
      </c>
      <c r="AT20" s="78">
        <v>14750</v>
      </c>
      <c r="AU20" s="78">
        <v>63000</v>
      </c>
      <c r="AV20" s="78"/>
      <c r="AW20" s="78"/>
      <c r="AX20" s="78"/>
      <c r="AY20" s="78"/>
      <c r="AZ20" s="78"/>
      <c r="BA20" s="78"/>
      <c r="BB20" s="78"/>
      <c r="BC20" s="78"/>
      <c r="BD20" s="78"/>
      <c r="BE20" s="78"/>
      <c r="BF20" s="78"/>
      <c r="BG20" s="78"/>
      <c r="BH20" s="78"/>
      <c r="BI20" s="78"/>
      <c r="BJ20" s="78"/>
      <c r="BK20" s="78"/>
      <c r="BL20" s="78">
        <v>0</v>
      </c>
      <c r="BM20" s="78"/>
      <c r="BN20" s="78"/>
      <c r="BO20" s="78"/>
      <c r="BP20" s="82"/>
      <c r="BQ20" s="72"/>
      <c r="BR20" s="72"/>
      <c r="BS20" s="83">
        <v>1.896</v>
      </c>
      <c r="BT20" s="83">
        <v>0</v>
      </c>
      <c r="BU20" s="83">
        <v>0</v>
      </c>
      <c r="BV20" s="83">
        <v>0.054</v>
      </c>
      <c r="BW20" s="83">
        <v>7.21</v>
      </c>
      <c r="BX20" s="83">
        <v>0</v>
      </c>
      <c r="BY20" s="83">
        <v>0</v>
      </c>
      <c r="BZ20" s="83">
        <v>4.305</v>
      </c>
      <c r="CA20" s="83">
        <v>0</v>
      </c>
      <c r="CB20" s="83">
        <v>0.122</v>
      </c>
      <c r="CC20" s="83">
        <v>13.587</v>
      </c>
      <c r="CD20" s="84">
        <v>27.5</v>
      </c>
      <c r="CE20" s="83">
        <v>3.7266366596792166</v>
      </c>
      <c r="CF20" s="85"/>
      <c r="CG20" s="78"/>
      <c r="CH20" s="78"/>
      <c r="CI20" s="78"/>
      <c r="CJ20" s="86"/>
      <c r="CK20" s="87"/>
      <c r="CL20" s="87"/>
      <c r="CM20" s="88"/>
      <c r="CN20" s="88"/>
      <c r="CO20" s="92"/>
    </row>
    <row r="21" spans="1:93" s="90" customFormat="1" ht="17.25" customHeight="1">
      <c r="A21" s="58" t="s">
        <v>148</v>
      </c>
      <c r="B21" s="59" t="s">
        <v>149</v>
      </c>
      <c r="C21" s="60">
        <v>312409400</v>
      </c>
      <c r="D21" s="60">
        <v>674850200</v>
      </c>
      <c r="E21" s="61">
        <v>987259600</v>
      </c>
      <c r="F21" s="62"/>
      <c r="G21" s="62">
        <v>987259600</v>
      </c>
      <c r="H21" s="63">
        <v>861212</v>
      </c>
      <c r="I21" s="61">
        <v>988120812</v>
      </c>
      <c r="J21" s="64">
        <v>10.321</v>
      </c>
      <c r="K21" s="65">
        <v>24.94</v>
      </c>
      <c r="L21" s="66"/>
      <c r="M21" s="63"/>
      <c r="N21" s="67"/>
      <c r="O21" s="68">
        <v>2976520529</v>
      </c>
      <c r="P21" s="61">
        <v>3964641341</v>
      </c>
      <c r="Q21" s="69">
        <v>20702817.830000002</v>
      </c>
      <c r="R21" s="69"/>
      <c r="S21" s="69"/>
      <c r="T21" s="70">
        <v>48516.89</v>
      </c>
      <c r="U21" s="70"/>
      <c r="V21" s="71">
        <v>20654300.94</v>
      </c>
      <c r="W21" s="72"/>
      <c r="X21" s="73">
        <v>20654300.94</v>
      </c>
      <c r="Y21" s="74"/>
      <c r="Z21" s="74"/>
      <c r="AA21" s="75">
        <v>594696.2</v>
      </c>
      <c r="AB21" s="76">
        <v>0</v>
      </c>
      <c r="AC21" s="76">
        <v>64516257</v>
      </c>
      <c r="AD21" s="76"/>
      <c r="AE21" s="76">
        <v>14696622.02</v>
      </c>
      <c r="AF21" s="76">
        <v>197624.16</v>
      </c>
      <c r="AG21" s="76">
        <v>1320717</v>
      </c>
      <c r="AH21" s="77">
        <v>101980217.32</v>
      </c>
      <c r="AI21" s="78">
        <v>38839900</v>
      </c>
      <c r="AJ21" s="78">
        <v>25275000</v>
      </c>
      <c r="AK21" s="78">
        <v>116216400</v>
      </c>
      <c r="AL21" s="78">
        <v>13867700</v>
      </c>
      <c r="AM21" s="78">
        <v>4139500</v>
      </c>
      <c r="AN21" s="78">
        <v>16821300</v>
      </c>
      <c r="AO21" s="79">
        <v>215159800</v>
      </c>
      <c r="AP21" s="80">
        <v>2970000</v>
      </c>
      <c r="AQ21" s="80">
        <v>4789607.34</v>
      </c>
      <c r="AR21" s="80">
        <v>800000</v>
      </c>
      <c r="AS21" s="81">
        <v>8559607.34</v>
      </c>
      <c r="AT21" s="78">
        <v>23750</v>
      </c>
      <c r="AU21" s="78">
        <v>144750</v>
      </c>
      <c r="AV21" s="78"/>
      <c r="AW21" s="78"/>
      <c r="AX21" s="78"/>
      <c r="AY21" s="78"/>
      <c r="AZ21" s="78"/>
      <c r="BA21" s="78"/>
      <c r="BB21" s="78"/>
      <c r="BC21" s="78"/>
      <c r="BD21" s="78"/>
      <c r="BE21" s="78"/>
      <c r="BF21" s="78"/>
      <c r="BG21" s="78"/>
      <c r="BH21" s="78"/>
      <c r="BI21" s="78"/>
      <c r="BJ21" s="78"/>
      <c r="BK21" s="78"/>
      <c r="BL21" s="78">
        <v>0</v>
      </c>
      <c r="BM21" s="78"/>
      <c r="BN21" s="78"/>
      <c r="BO21" s="78"/>
      <c r="BP21" s="82"/>
      <c r="BQ21" s="72"/>
      <c r="BR21" s="72"/>
      <c r="BS21" s="83">
        <v>2.09</v>
      </c>
      <c r="BT21" s="83">
        <v>0</v>
      </c>
      <c r="BU21" s="83">
        <v>0</v>
      </c>
      <c r="BV21" s="83">
        <v>0.06</v>
      </c>
      <c r="BW21" s="83">
        <v>0</v>
      </c>
      <c r="BX21" s="83">
        <v>6.529</v>
      </c>
      <c r="BY21" s="83">
        <v>0</v>
      </c>
      <c r="BZ21" s="83">
        <v>1.488</v>
      </c>
      <c r="CA21" s="83">
        <v>0.02</v>
      </c>
      <c r="CB21" s="83">
        <v>0.134</v>
      </c>
      <c r="CC21" s="83">
        <v>10.321</v>
      </c>
      <c r="CD21" s="84">
        <v>24.94</v>
      </c>
      <c r="CE21" s="83">
        <v>2.572243200548314</v>
      </c>
      <c r="CF21" s="85"/>
      <c r="CG21" s="78"/>
      <c r="CH21" s="78"/>
      <c r="CI21" s="78"/>
      <c r="CJ21" s="86"/>
      <c r="CK21" s="87"/>
      <c r="CL21" s="87"/>
      <c r="CM21" s="88"/>
      <c r="CN21" s="88"/>
      <c r="CO21" s="92"/>
    </row>
    <row r="22" spans="1:93" s="90" customFormat="1" ht="17.25" customHeight="1">
      <c r="A22" s="58" t="s">
        <v>150</v>
      </c>
      <c r="B22" s="59" t="s">
        <v>151</v>
      </c>
      <c r="C22" s="60">
        <v>423282000</v>
      </c>
      <c r="D22" s="60">
        <v>687917300</v>
      </c>
      <c r="E22" s="61">
        <v>1111199300</v>
      </c>
      <c r="F22" s="62"/>
      <c r="G22" s="62">
        <v>1111199300</v>
      </c>
      <c r="H22" s="63">
        <v>1181258</v>
      </c>
      <c r="I22" s="61">
        <v>1112380558</v>
      </c>
      <c r="J22" s="64">
        <v>6.692</v>
      </c>
      <c r="K22" s="65">
        <v>44.82</v>
      </c>
      <c r="L22" s="66"/>
      <c r="M22" s="63"/>
      <c r="N22" s="67"/>
      <c r="O22" s="68">
        <v>1383563384</v>
      </c>
      <c r="P22" s="61">
        <v>2495943942</v>
      </c>
      <c r="Q22" s="69">
        <v>13033479.780000001</v>
      </c>
      <c r="R22" s="69"/>
      <c r="S22" s="69"/>
      <c r="T22" s="70">
        <v>60706.83</v>
      </c>
      <c r="U22" s="70"/>
      <c r="V22" s="71">
        <v>12972772.950000001</v>
      </c>
      <c r="W22" s="72"/>
      <c r="X22" s="73">
        <v>12972772.950000001</v>
      </c>
      <c r="Y22" s="74"/>
      <c r="Z22" s="74"/>
      <c r="AA22" s="75">
        <v>374391.59</v>
      </c>
      <c r="AB22" s="76">
        <v>37628163</v>
      </c>
      <c r="AC22" s="76"/>
      <c r="AD22" s="76"/>
      <c r="AE22" s="76">
        <v>22630668.57</v>
      </c>
      <c r="AF22" s="76"/>
      <c r="AG22" s="76">
        <v>826264.43</v>
      </c>
      <c r="AH22" s="77">
        <v>74432260.54</v>
      </c>
      <c r="AI22" s="78">
        <v>26245200</v>
      </c>
      <c r="AJ22" s="78">
        <v>590200</v>
      </c>
      <c r="AK22" s="78">
        <v>77129700</v>
      </c>
      <c r="AL22" s="78">
        <v>21194200</v>
      </c>
      <c r="AM22" s="78">
        <v>1839200</v>
      </c>
      <c r="AN22" s="78">
        <v>5704000</v>
      </c>
      <c r="AO22" s="79">
        <v>132702500</v>
      </c>
      <c r="AP22" s="80">
        <v>3000000</v>
      </c>
      <c r="AQ22" s="80">
        <v>4367135.4</v>
      </c>
      <c r="AR22" s="80">
        <v>418000</v>
      </c>
      <c r="AS22" s="81">
        <v>7785135.4</v>
      </c>
      <c r="AT22" s="78">
        <v>13750</v>
      </c>
      <c r="AU22" s="78">
        <v>80750</v>
      </c>
      <c r="AV22" s="78"/>
      <c r="AW22" s="78"/>
      <c r="AX22" s="78"/>
      <c r="AY22" s="78"/>
      <c r="AZ22" s="78"/>
      <c r="BA22" s="78"/>
      <c r="BB22" s="78"/>
      <c r="BC22" s="78"/>
      <c r="BD22" s="78"/>
      <c r="BE22" s="78"/>
      <c r="BF22" s="78"/>
      <c r="BG22" s="78"/>
      <c r="BH22" s="78"/>
      <c r="BI22" s="78"/>
      <c r="BJ22" s="78"/>
      <c r="BK22" s="78"/>
      <c r="BL22" s="78">
        <v>0</v>
      </c>
      <c r="BM22" s="78"/>
      <c r="BN22" s="78"/>
      <c r="BO22" s="78"/>
      <c r="BP22" s="82"/>
      <c r="BQ22" s="72"/>
      <c r="BR22" s="72"/>
      <c r="BS22" s="83">
        <v>1.166</v>
      </c>
      <c r="BT22" s="83">
        <v>0</v>
      </c>
      <c r="BU22" s="83">
        <v>0</v>
      </c>
      <c r="BV22" s="83">
        <v>0.033</v>
      </c>
      <c r="BW22" s="83">
        <v>3.383</v>
      </c>
      <c r="BX22" s="83">
        <v>0</v>
      </c>
      <c r="BY22" s="83">
        <v>0</v>
      </c>
      <c r="BZ22" s="83">
        <v>2.035</v>
      </c>
      <c r="CA22" s="83">
        <v>0</v>
      </c>
      <c r="CB22" s="83">
        <v>0.075</v>
      </c>
      <c r="CC22" s="83">
        <v>6.692</v>
      </c>
      <c r="CD22" s="84">
        <v>44.82</v>
      </c>
      <c r="CE22" s="83">
        <v>2.9821286963823965</v>
      </c>
      <c r="CF22" s="85"/>
      <c r="CG22" s="78"/>
      <c r="CH22" s="78"/>
      <c r="CI22" s="78"/>
      <c r="CJ22" s="86"/>
      <c r="CK22" s="87"/>
      <c r="CL22" s="87"/>
      <c r="CM22" s="88"/>
      <c r="CN22" s="88"/>
      <c r="CO22" s="92"/>
    </row>
    <row r="23" spans="1:93" s="90" customFormat="1" ht="17.25" customHeight="1">
      <c r="A23" s="58" t="s">
        <v>152</v>
      </c>
      <c r="B23" s="59" t="s">
        <v>153</v>
      </c>
      <c r="C23" s="60">
        <v>1383116400</v>
      </c>
      <c r="D23" s="60">
        <v>1721852100</v>
      </c>
      <c r="E23" s="61">
        <v>3104968500</v>
      </c>
      <c r="F23" s="62"/>
      <c r="G23" s="62">
        <v>3104968500</v>
      </c>
      <c r="H23" s="63">
        <v>2487837</v>
      </c>
      <c r="I23" s="61">
        <v>3107456337</v>
      </c>
      <c r="J23" s="64">
        <v>4.2170000000000005</v>
      </c>
      <c r="K23" s="65">
        <v>44.74</v>
      </c>
      <c r="L23" s="66"/>
      <c r="M23" s="63"/>
      <c r="N23" s="67"/>
      <c r="O23" s="68">
        <v>3857612077</v>
      </c>
      <c r="P23" s="61">
        <v>6965068414</v>
      </c>
      <c r="Q23" s="69">
        <v>36370639.89</v>
      </c>
      <c r="R23" s="69"/>
      <c r="S23" s="69"/>
      <c r="T23" s="70">
        <v>148025.2</v>
      </c>
      <c r="U23" s="70"/>
      <c r="V23" s="71">
        <v>36222614.69</v>
      </c>
      <c r="W23" s="72"/>
      <c r="X23" s="73">
        <v>36222614.69</v>
      </c>
      <c r="Y23" s="74"/>
      <c r="Z23" s="74"/>
      <c r="AA23" s="75">
        <v>1044760.26</v>
      </c>
      <c r="AB23" s="76">
        <v>61219451</v>
      </c>
      <c r="AC23" s="76"/>
      <c r="AD23" s="76">
        <v>4449262</v>
      </c>
      <c r="AE23" s="76">
        <v>25754936</v>
      </c>
      <c r="AF23" s="76"/>
      <c r="AG23" s="76">
        <v>2328031</v>
      </c>
      <c r="AH23" s="77">
        <v>131019054.94999999</v>
      </c>
      <c r="AI23" s="78">
        <v>54432000</v>
      </c>
      <c r="AJ23" s="78">
        <v>43432100</v>
      </c>
      <c r="AK23" s="78">
        <v>158696800</v>
      </c>
      <c r="AL23" s="78">
        <v>194749400</v>
      </c>
      <c r="AM23" s="78">
        <v>4650200</v>
      </c>
      <c r="AN23" s="78">
        <v>6256800</v>
      </c>
      <c r="AO23" s="79">
        <v>462217300</v>
      </c>
      <c r="AP23" s="80">
        <v>7600000</v>
      </c>
      <c r="AQ23" s="80">
        <v>8495275.73</v>
      </c>
      <c r="AR23" s="80">
        <v>475000</v>
      </c>
      <c r="AS23" s="81">
        <v>16570275.73</v>
      </c>
      <c r="AT23" s="78">
        <v>11250</v>
      </c>
      <c r="AU23" s="78">
        <v>80500</v>
      </c>
      <c r="AV23" s="78"/>
      <c r="AW23" s="78"/>
      <c r="AX23" s="78"/>
      <c r="AY23" s="78"/>
      <c r="AZ23" s="78"/>
      <c r="BA23" s="78"/>
      <c r="BB23" s="78"/>
      <c r="BC23" s="78"/>
      <c r="BD23" s="78"/>
      <c r="BE23" s="78"/>
      <c r="BF23" s="78"/>
      <c r="BG23" s="78"/>
      <c r="BH23" s="78"/>
      <c r="BI23" s="78"/>
      <c r="BJ23" s="78"/>
      <c r="BK23" s="78"/>
      <c r="BL23" s="78">
        <v>0</v>
      </c>
      <c r="BM23" s="78"/>
      <c r="BN23" s="78"/>
      <c r="BO23" s="78"/>
      <c r="BP23" s="82"/>
      <c r="BQ23" s="72"/>
      <c r="BR23" s="72"/>
      <c r="BS23" s="83">
        <v>1.166</v>
      </c>
      <c r="BT23" s="83">
        <v>0</v>
      </c>
      <c r="BU23" s="83">
        <v>0</v>
      </c>
      <c r="BV23" s="83">
        <v>0.033</v>
      </c>
      <c r="BW23" s="83">
        <v>1.97</v>
      </c>
      <c r="BX23" s="83">
        <v>0</v>
      </c>
      <c r="BY23" s="83">
        <v>0.144</v>
      </c>
      <c r="BZ23" s="83">
        <v>0.829</v>
      </c>
      <c r="CA23" s="83">
        <v>0</v>
      </c>
      <c r="CB23" s="83">
        <v>0.075</v>
      </c>
      <c r="CC23" s="83">
        <v>4.2170000000000005</v>
      </c>
      <c r="CD23" s="84">
        <v>44.74</v>
      </c>
      <c r="CE23" s="83">
        <v>1.8810878395199637</v>
      </c>
      <c r="CF23" s="85"/>
      <c r="CG23" s="78"/>
      <c r="CH23" s="78"/>
      <c r="CI23" s="78"/>
      <c r="CJ23" s="86"/>
      <c r="CK23" s="87"/>
      <c r="CL23" s="87"/>
      <c r="CM23" s="88"/>
      <c r="CN23" s="88"/>
      <c r="CO23" s="92"/>
    </row>
    <row r="24" spans="1:93" s="90" customFormat="1" ht="17.25" customHeight="1">
      <c r="A24" s="58" t="s">
        <v>154</v>
      </c>
      <c r="B24" s="59" t="s">
        <v>155</v>
      </c>
      <c r="C24" s="60">
        <v>428624300</v>
      </c>
      <c r="D24" s="60">
        <v>604525900</v>
      </c>
      <c r="E24" s="61">
        <v>1033150200</v>
      </c>
      <c r="F24" s="62">
        <v>341600</v>
      </c>
      <c r="G24" s="62">
        <v>1032808600</v>
      </c>
      <c r="H24" s="63">
        <v>1454499</v>
      </c>
      <c r="I24" s="61">
        <v>1034263099</v>
      </c>
      <c r="J24" s="64">
        <v>18.335</v>
      </c>
      <c r="K24" s="65">
        <v>16.99</v>
      </c>
      <c r="L24" s="66"/>
      <c r="M24" s="63"/>
      <c r="N24" s="67"/>
      <c r="O24" s="68">
        <v>5093226129</v>
      </c>
      <c r="P24" s="61">
        <v>6127489228</v>
      </c>
      <c r="Q24" s="69">
        <v>31996915.31</v>
      </c>
      <c r="R24" s="69"/>
      <c r="S24" s="69"/>
      <c r="T24" s="70">
        <v>78311.74</v>
      </c>
      <c r="U24" s="70"/>
      <c r="V24" s="71">
        <v>31918603.57</v>
      </c>
      <c r="W24" s="72"/>
      <c r="X24" s="73">
        <v>31918603.57</v>
      </c>
      <c r="Y24" s="74"/>
      <c r="Z24" s="74"/>
      <c r="AA24" s="75">
        <v>919123.38</v>
      </c>
      <c r="AB24" s="76">
        <v>87085760</v>
      </c>
      <c r="AC24" s="76"/>
      <c r="AD24" s="76"/>
      <c r="AE24" s="76">
        <v>67694201.65</v>
      </c>
      <c r="AF24" s="76"/>
      <c r="AG24" s="76">
        <v>2007875.8</v>
      </c>
      <c r="AH24" s="77">
        <v>189625564.40000004</v>
      </c>
      <c r="AI24" s="78">
        <v>27407300</v>
      </c>
      <c r="AJ24" s="78">
        <v>55763800</v>
      </c>
      <c r="AK24" s="78">
        <v>63600800</v>
      </c>
      <c r="AL24" s="78">
        <v>21803400</v>
      </c>
      <c r="AM24" s="78">
        <v>11055800</v>
      </c>
      <c r="AN24" s="78">
        <v>7696300</v>
      </c>
      <c r="AO24" s="79">
        <v>187327400</v>
      </c>
      <c r="AP24" s="80">
        <v>4500000</v>
      </c>
      <c r="AQ24" s="80">
        <v>14496479.55</v>
      </c>
      <c r="AR24" s="80">
        <v>2800000</v>
      </c>
      <c r="AS24" s="81">
        <v>21796479.55</v>
      </c>
      <c r="AT24" s="78">
        <v>101250</v>
      </c>
      <c r="AU24" s="78">
        <v>291500</v>
      </c>
      <c r="AV24" s="78"/>
      <c r="AW24" s="78"/>
      <c r="AX24" s="78"/>
      <c r="AY24" s="78"/>
      <c r="AZ24" s="78"/>
      <c r="BA24" s="78"/>
      <c r="BB24" s="78"/>
      <c r="BC24" s="78"/>
      <c r="BD24" s="78"/>
      <c r="BE24" s="78"/>
      <c r="BF24" s="78"/>
      <c r="BG24" s="78"/>
      <c r="BH24" s="78"/>
      <c r="BI24" s="78"/>
      <c r="BJ24" s="78"/>
      <c r="BK24" s="78"/>
      <c r="BL24" s="78">
        <v>0</v>
      </c>
      <c r="BM24" s="78"/>
      <c r="BN24" s="78"/>
      <c r="BO24" s="78"/>
      <c r="BP24" s="82"/>
      <c r="BQ24" s="72"/>
      <c r="BR24" s="72"/>
      <c r="BS24" s="83">
        <v>3.086</v>
      </c>
      <c r="BT24" s="83">
        <v>0</v>
      </c>
      <c r="BU24" s="83">
        <v>0</v>
      </c>
      <c r="BV24" s="83">
        <v>0.088</v>
      </c>
      <c r="BW24" s="83">
        <v>8.42</v>
      </c>
      <c r="BX24" s="83">
        <v>0</v>
      </c>
      <c r="BY24" s="83">
        <v>0</v>
      </c>
      <c r="BZ24" s="83">
        <v>6.546</v>
      </c>
      <c r="CA24" s="83">
        <v>0</v>
      </c>
      <c r="CB24" s="83">
        <v>0.195</v>
      </c>
      <c r="CC24" s="83">
        <v>18.335</v>
      </c>
      <c r="CD24" s="84">
        <v>16.99</v>
      </c>
      <c r="CE24" s="83">
        <v>3.094669894048813</v>
      </c>
      <c r="CF24" s="85"/>
      <c r="CG24" s="78"/>
      <c r="CH24" s="78"/>
      <c r="CI24" s="78"/>
      <c r="CJ24" s="86"/>
      <c r="CK24" s="87"/>
      <c r="CL24" s="87"/>
      <c r="CM24" s="88"/>
      <c r="CN24" s="88"/>
      <c r="CO24" s="92"/>
    </row>
    <row r="25" spans="1:93" s="90" customFormat="1" ht="17.25" customHeight="1">
      <c r="A25" s="58" t="s">
        <v>156</v>
      </c>
      <c r="B25" s="59" t="s">
        <v>157</v>
      </c>
      <c r="C25" s="60">
        <v>771867100</v>
      </c>
      <c r="D25" s="60">
        <v>1072644800</v>
      </c>
      <c r="E25" s="61">
        <v>1844511900</v>
      </c>
      <c r="F25" s="62"/>
      <c r="G25" s="62">
        <v>1844511900</v>
      </c>
      <c r="H25" s="63">
        <v>1505114</v>
      </c>
      <c r="I25" s="61">
        <v>1846017014</v>
      </c>
      <c r="J25" s="64">
        <v>8.849</v>
      </c>
      <c r="K25" s="65">
        <v>25.15</v>
      </c>
      <c r="L25" s="66"/>
      <c r="M25" s="63"/>
      <c r="N25" s="67"/>
      <c r="O25" s="68">
        <v>5504996026</v>
      </c>
      <c r="P25" s="61">
        <v>7351013040</v>
      </c>
      <c r="Q25" s="69">
        <v>38385990.24</v>
      </c>
      <c r="R25" s="69"/>
      <c r="S25" s="69"/>
      <c r="T25" s="70">
        <v>233137.5</v>
      </c>
      <c r="U25" s="70"/>
      <c r="V25" s="71">
        <v>38152852.74</v>
      </c>
      <c r="W25" s="72"/>
      <c r="X25" s="73">
        <v>38152852.74</v>
      </c>
      <c r="Y25" s="74"/>
      <c r="Z25" s="74"/>
      <c r="AA25" s="75">
        <v>1102651.96</v>
      </c>
      <c r="AB25" s="76">
        <v>94993106</v>
      </c>
      <c r="AC25" s="76"/>
      <c r="AD25" s="76"/>
      <c r="AE25" s="76">
        <v>26652159.69</v>
      </c>
      <c r="AF25" s="76"/>
      <c r="AG25" s="76">
        <v>2449084</v>
      </c>
      <c r="AH25" s="77">
        <v>163349854.39</v>
      </c>
      <c r="AI25" s="78">
        <v>35560400</v>
      </c>
      <c r="AJ25" s="78">
        <v>2826700</v>
      </c>
      <c r="AK25" s="78">
        <v>37853400</v>
      </c>
      <c r="AL25" s="78">
        <v>26997200</v>
      </c>
      <c r="AM25" s="78">
        <v>4136300</v>
      </c>
      <c r="AN25" s="78">
        <v>18172000</v>
      </c>
      <c r="AO25" s="79">
        <v>125546000</v>
      </c>
      <c r="AP25" s="80">
        <v>167172</v>
      </c>
      <c r="AQ25" s="80">
        <v>11388017.18</v>
      </c>
      <c r="AR25" s="80">
        <v>1400000</v>
      </c>
      <c r="AS25" s="81">
        <v>12955189.18</v>
      </c>
      <c r="AT25" s="78">
        <v>21375</v>
      </c>
      <c r="AU25" s="78">
        <v>145000</v>
      </c>
      <c r="AV25" s="78"/>
      <c r="AW25" s="78"/>
      <c r="AX25" s="78"/>
      <c r="AY25" s="78"/>
      <c r="AZ25" s="78"/>
      <c r="BA25" s="78"/>
      <c r="BB25" s="78"/>
      <c r="BC25" s="78"/>
      <c r="BD25" s="78"/>
      <c r="BE25" s="78"/>
      <c r="BF25" s="78"/>
      <c r="BG25" s="78"/>
      <c r="BH25" s="78"/>
      <c r="BI25" s="78"/>
      <c r="BJ25" s="78"/>
      <c r="BK25" s="78"/>
      <c r="BL25" s="78">
        <v>0</v>
      </c>
      <c r="BM25" s="78"/>
      <c r="BN25" s="78"/>
      <c r="BO25" s="78"/>
      <c r="BP25" s="82"/>
      <c r="BQ25" s="72"/>
      <c r="BR25" s="72"/>
      <c r="BS25" s="83">
        <v>2.067</v>
      </c>
      <c r="BT25" s="83">
        <v>0</v>
      </c>
      <c r="BU25" s="83">
        <v>0</v>
      </c>
      <c r="BV25" s="83">
        <v>0.059</v>
      </c>
      <c r="BW25" s="83">
        <v>5.146</v>
      </c>
      <c r="BX25" s="83">
        <v>0</v>
      </c>
      <c r="BY25" s="83">
        <v>0</v>
      </c>
      <c r="BZ25" s="83">
        <v>1.444</v>
      </c>
      <c r="CA25" s="83">
        <v>0</v>
      </c>
      <c r="CB25" s="83">
        <v>0.133</v>
      </c>
      <c r="CC25" s="83">
        <v>8.849</v>
      </c>
      <c r="CD25" s="84">
        <v>25.15</v>
      </c>
      <c r="CE25" s="83">
        <v>2.222140724021896</v>
      </c>
      <c r="CF25" s="85"/>
      <c r="CG25" s="78"/>
      <c r="CH25" s="78"/>
      <c r="CI25" s="78"/>
      <c r="CJ25" s="86"/>
      <c r="CK25" s="87"/>
      <c r="CL25" s="87"/>
      <c r="CM25" s="88"/>
      <c r="CN25" s="88"/>
      <c r="CO25" s="92"/>
    </row>
    <row r="26" spans="1:93" s="90" customFormat="1" ht="17.25" customHeight="1">
      <c r="A26" s="58" t="s">
        <v>158</v>
      </c>
      <c r="B26" s="59" t="s">
        <v>159</v>
      </c>
      <c r="C26" s="60">
        <v>220200</v>
      </c>
      <c r="D26" s="60">
        <v>1162000</v>
      </c>
      <c r="E26" s="61">
        <v>1382200</v>
      </c>
      <c r="F26" s="62"/>
      <c r="G26" s="62">
        <v>1382200</v>
      </c>
      <c r="H26" s="63">
        <v>5550</v>
      </c>
      <c r="I26" s="61">
        <v>1387750</v>
      </c>
      <c r="J26" s="64">
        <v>222.55</v>
      </c>
      <c r="K26" s="65">
        <v>8.36</v>
      </c>
      <c r="L26" s="66"/>
      <c r="M26" s="63"/>
      <c r="N26" s="67"/>
      <c r="O26" s="68">
        <v>15176807</v>
      </c>
      <c r="P26" s="61">
        <v>16564557</v>
      </c>
      <c r="Q26" s="69">
        <v>86497.86</v>
      </c>
      <c r="R26" s="69"/>
      <c r="S26" s="69"/>
      <c r="T26" s="70">
        <v>0</v>
      </c>
      <c r="U26" s="70"/>
      <c r="V26" s="71">
        <v>86497.86</v>
      </c>
      <c r="W26" s="72"/>
      <c r="X26" s="73">
        <v>86497.86</v>
      </c>
      <c r="Y26" s="74"/>
      <c r="Z26" s="74"/>
      <c r="AA26" s="75">
        <v>2484.68</v>
      </c>
      <c r="AB26" s="76">
        <v>1557450</v>
      </c>
      <c r="AC26" s="76"/>
      <c r="AD26" s="76"/>
      <c r="AE26" s="76">
        <v>1442000.28</v>
      </c>
      <c r="AF26" s="76"/>
      <c r="AG26" s="76">
        <v>0</v>
      </c>
      <c r="AH26" s="77">
        <v>3088432.8200000003</v>
      </c>
      <c r="AI26" s="78">
        <v>373600</v>
      </c>
      <c r="AJ26" s="78">
        <v>0</v>
      </c>
      <c r="AK26" s="78">
        <v>227800</v>
      </c>
      <c r="AL26" s="78">
        <v>0</v>
      </c>
      <c r="AM26" s="78">
        <v>0</v>
      </c>
      <c r="AN26" s="78">
        <v>0</v>
      </c>
      <c r="AO26" s="79">
        <v>601400</v>
      </c>
      <c r="AP26" s="80">
        <v>96000</v>
      </c>
      <c r="AQ26" s="80">
        <v>254587</v>
      </c>
      <c r="AR26" s="80">
        <v>0</v>
      </c>
      <c r="AS26" s="81">
        <v>350587</v>
      </c>
      <c r="AT26" s="78">
        <v>17500</v>
      </c>
      <c r="AU26" s="78">
        <v>19000</v>
      </c>
      <c r="AV26" s="78"/>
      <c r="AW26" s="78"/>
      <c r="AX26" s="78"/>
      <c r="AY26" s="78"/>
      <c r="AZ26" s="78"/>
      <c r="BA26" s="78"/>
      <c r="BB26" s="78"/>
      <c r="BC26" s="78"/>
      <c r="BD26" s="78"/>
      <c r="BE26" s="78"/>
      <c r="BF26" s="78"/>
      <c r="BG26" s="78"/>
      <c r="BH26" s="78"/>
      <c r="BI26" s="78"/>
      <c r="BJ26" s="78"/>
      <c r="BK26" s="78"/>
      <c r="BL26" s="78">
        <v>0</v>
      </c>
      <c r="BM26" s="78"/>
      <c r="BN26" s="78"/>
      <c r="BO26" s="78"/>
      <c r="BP26" s="82"/>
      <c r="BQ26" s="72"/>
      <c r="BR26" s="72"/>
      <c r="BS26" s="83">
        <v>6.233</v>
      </c>
      <c r="BT26" s="83">
        <v>0</v>
      </c>
      <c r="BU26" s="83">
        <v>0</v>
      </c>
      <c r="BV26" s="83">
        <v>0.179</v>
      </c>
      <c r="BW26" s="83">
        <v>112.229</v>
      </c>
      <c r="BX26" s="83">
        <v>0</v>
      </c>
      <c r="BY26" s="83">
        <v>0</v>
      </c>
      <c r="BZ26" s="83">
        <v>103.909</v>
      </c>
      <c r="CA26" s="83">
        <v>0</v>
      </c>
      <c r="CB26" s="83">
        <v>0</v>
      </c>
      <c r="CC26" s="83">
        <v>222.55</v>
      </c>
      <c r="CD26" s="84">
        <v>8.36</v>
      </c>
      <c r="CE26" s="83">
        <v>18.644825937693355</v>
      </c>
      <c r="CF26" s="85"/>
      <c r="CG26" s="78"/>
      <c r="CH26" s="78"/>
      <c r="CI26" s="78"/>
      <c r="CJ26" s="86"/>
      <c r="CK26" s="87"/>
      <c r="CL26" s="87"/>
      <c r="CM26" s="88"/>
      <c r="CN26" s="88"/>
      <c r="CO26" s="92"/>
    </row>
    <row r="27" spans="1:87" ht="17.25" customHeight="1">
      <c r="A27" s="40"/>
      <c r="B27" s="40"/>
      <c r="C27" s="34">
        <f aca="true" t="shared" si="0" ref="C27:I27">SUM(C6:C26)</f>
        <v>9609202750</v>
      </c>
      <c r="D27" s="34">
        <f t="shared" si="0"/>
        <v>13826386928</v>
      </c>
      <c r="E27" s="34">
        <f t="shared" si="0"/>
        <v>23435589678</v>
      </c>
      <c r="F27" s="34">
        <f t="shared" si="0"/>
        <v>5037800</v>
      </c>
      <c r="G27" s="34">
        <f t="shared" si="0"/>
        <v>23430551878</v>
      </c>
      <c r="H27" s="34">
        <f t="shared" si="0"/>
        <v>33407982</v>
      </c>
      <c r="I27" s="31">
        <f t="shared" si="0"/>
        <v>23463959860</v>
      </c>
      <c r="J27" s="34"/>
      <c r="K27" s="34"/>
      <c r="L27" s="34">
        <f>SUM(L6:L26)</f>
        <v>0</v>
      </c>
      <c r="M27" s="34">
        <f>SUM(M6:M26)</f>
        <v>0</v>
      </c>
      <c r="N27" s="34">
        <f>SUM(N6:N26)</f>
        <v>0</v>
      </c>
      <c r="O27" s="34">
        <f>SUM(O6:O26)</f>
        <v>41084382201</v>
      </c>
      <c r="P27" s="34">
        <f>SUM(P6:P26)</f>
        <v>64548342061</v>
      </c>
      <c r="Q27" s="35">
        <f>V27-U27+T27-S27+R27</f>
        <v>337062662.59</v>
      </c>
      <c r="R27" s="36">
        <f>SUM(R6:R26)</f>
        <v>0</v>
      </c>
      <c r="S27" s="36">
        <f>SUM(S6:S26)</f>
        <v>0</v>
      </c>
      <c r="T27" s="36">
        <f>SUM(T6:T26)</f>
        <v>1779339.27</v>
      </c>
      <c r="U27" s="36">
        <f>SUM(U6:U26)</f>
        <v>0</v>
      </c>
      <c r="V27" s="37">
        <v>335283323.32</v>
      </c>
      <c r="W27" s="34">
        <f aca="true" t="shared" si="1" ref="W27:BO27">SUM(W6:W26)</f>
        <v>0</v>
      </c>
      <c r="X27" s="35">
        <f t="shared" si="1"/>
        <v>335283323.32</v>
      </c>
      <c r="Y27" s="38">
        <f t="shared" si="1"/>
        <v>0</v>
      </c>
      <c r="Z27" s="36">
        <f t="shared" si="1"/>
        <v>0</v>
      </c>
      <c r="AA27" s="36">
        <f t="shared" si="1"/>
        <v>9682251.299999997</v>
      </c>
      <c r="AB27" s="35">
        <f>SUM(AB6:AB26)</f>
        <v>765161283</v>
      </c>
      <c r="AC27" s="35">
        <f t="shared" si="1"/>
        <v>82544011</v>
      </c>
      <c r="AD27" s="35">
        <f t="shared" si="1"/>
        <v>4449262</v>
      </c>
      <c r="AE27" s="35">
        <f t="shared" si="1"/>
        <v>604742371.5699999</v>
      </c>
      <c r="AF27" s="35">
        <f t="shared" si="1"/>
        <v>365071.20999999996</v>
      </c>
      <c r="AG27" s="35">
        <f t="shared" si="1"/>
        <v>21355098.06</v>
      </c>
      <c r="AH27" s="35">
        <f t="shared" si="1"/>
        <v>1823582671.4599998</v>
      </c>
      <c r="AI27" s="34">
        <f t="shared" si="1"/>
        <v>690136700</v>
      </c>
      <c r="AJ27" s="34">
        <f t="shared" si="1"/>
        <v>226903400</v>
      </c>
      <c r="AK27" s="34">
        <f t="shared" si="1"/>
        <v>1486908600</v>
      </c>
      <c r="AL27" s="34">
        <f t="shared" si="1"/>
        <v>668690000</v>
      </c>
      <c r="AM27" s="34">
        <f t="shared" si="1"/>
        <v>114996200</v>
      </c>
      <c r="AN27" s="34">
        <f t="shared" si="1"/>
        <v>995168250</v>
      </c>
      <c r="AO27" s="34">
        <f t="shared" si="1"/>
        <v>4182803150</v>
      </c>
      <c r="AP27" s="48">
        <f t="shared" si="1"/>
        <v>75579287</v>
      </c>
      <c r="AQ27" s="48">
        <f t="shared" si="1"/>
        <v>208717276.85000002</v>
      </c>
      <c r="AR27" s="48">
        <f t="shared" si="1"/>
        <v>23749683.89</v>
      </c>
      <c r="AS27" s="48">
        <f t="shared" si="1"/>
        <v>308046247.74</v>
      </c>
      <c r="AT27" s="34">
        <f t="shared" si="1"/>
        <v>762125</v>
      </c>
      <c r="AU27" s="34">
        <f t="shared" si="1"/>
        <v>2363750</v>
      </c>
      <c r="AV27" s="34">
        <f t="shared" si="1"/>
        <v>0</v>
      </c>
      <c r="AW27" s="34">
        <f t="shared" si="1"/>
        <v>130500</v>
      </c>
      <c r="AX27" s="34">
        <f t="shared" si="1"/>
        <v>0</v>
      </c>
      <c r="AY27" s="34">
        <f t="shared" si="1"/>
        <v>0</v>
      </c>
      <c r="AZ27" s="34">
        <f t="shared" si="1"/>
        <v>0</v>
      </c>
      <c r="BA27" s="34">
        <f t="shared" si="1"/>
        <v>5686600</v>
      </c>
      <c r="BB27" s="34">
        <f t="shared" si="1"/>
        <v>0</v>
      </c>
      <c r="BC27" s="34">
        <f t="shared" si="1"/>
        <v>0</v>
      </c>
      <c r="BD27" s="34">
        <f t="shared" si="1"/>
        <v>0</v>
      </c>
      <c r="BE27" s="34">
        <f t="shared" si="1"/>
        <v>0</v>
      </c>
      <c r="BF27" s="34">
        <f t="shared" si="1"/>
        <v>0</v>
      </c>
      <c r="BG27" s="34">
        <f t="shared" si="1"/>
        <v>0</v>
      </c>
      <c r="BH27" s="34">
        <f t="shared" si="1"/>
        <v>0</v>
      </c>
      <c r="BI27" s="34">
        <f t="shared" si="1"/>
        <v>0</v>
      </c>
      <c r="BJ27" s="34">
        <f t="shared" si="1"/>
        <v>0</v>
      </c>
      <c r="BK27" s="34">
        <f t="shared" si="1"/>
        <v>0</v>
      </c>
      <c r="BL27" s="34">
        <f t="shared" si="1"/>
        <v>5817100</v>
      </c>
      <c r="BM27" s="34">
        <f t="shared" si="1"/>
        <v>0</v>
      </c>
      <c r="BN27" s="34">
        <f t="shared" si="1"/>
        <v>0</v>
      </c>
      <c r="BO27" s="34">
        <f t="shared" si="1"/>
        <v>0</v>
      </c>
      <c r="BP27" s="41"/>
      <c r="BQ27" s="34">
        <f>SUM(BQ6:BQ26)</f>
        <v>0</v>
      </c>
      <c r="BR27" s="34">
        <f>SUM(BR6:BR26)</f>
        <v>0</v>
      </c>
      <c r="BS27" s="34"/>
      <c r="BT27" s="34"/>
      <c r="BU27" s="34"/>
      <c r="BV27" s="34"/>
      <c r="BW27" s="34"/>
      <c r="BX27" s="34"/>
      <c r="BY27" s="34"/>
      <c r="BZ27" s="34"/>
      <c r="CA27" s="34"/>
      <c r="CB27" s="34"/>
      <c r="CC27" s="34"/>
      <c r="CD27" s="34"/>
      <c r="CE27" s="34"/>
      <c r="CF27" s="32"/>
      <c r="CG27" s="47">
        <f>SUM(CG6:CG26)</f>
        <v>0</v>
      </c>
      <c r="CH27" s="47">
        <f>SUM(CH6:CH26)</f>
        <v>0</v>
      </c>
      <c r="CI27" s="47">
        <f>SUM(CI6:CI26)</f>
        <v>0</v>
      </c>
    </row>
    <row r="28" spans="3:99" ht="17.25" customHeight="1">
      <c r="C28" s="15"/>
      <c r="D28" s="15"/>
      <c r="E28" s="16"/>
      <c r="F28" s="16"/>
      <c r="G28" s="16"/>
      <c r="H28" s="16"/>
      <c r="I28" s="16"/>
      <c r="J28" s="17"/>
      <c r="K28" s="18"/>
      <c r="L28" s="16"/>
      <c r="M28" s="16"/>
      <c r="N28" s="16"/>
      <c r="O28" s="16"/>
      <c r="P28" s="16"/>
      <c r="Q28" s="30"/>
      <c r="R28" s="30"/>
      <c r="S28" s="30"/>
      <c r="T28" s="19"/>
      <c r="U28" s="19"/>
      <c r="V28" s="19"/>
      <c r="W28" s="19"/>
      <c r="X28" s="19"/>
      <c r="Y28" s="19"/>
      <c r="Z28" s="19"/>
      <c r="AA28" s="19"/>
      <c r="AB28" s="19"/>
      <c r="AC28" s="19"/>
      <c r="AD28" s="19"/>
      <c r="AE28" s="19"/>
      <c r="AF28" s="19"/>
      <c r="AG28" s="19"/>
      <c r="AH28" s="19"/>
      <c r="AI28" s="16"/>
      <c r="AJ28" s="16"/>
      <c r="AK28" s="16"/>
      <c r="AL28" s="16"/>
      <c r="AM28" s="16"/>
      <c r="AN28" s="16"/>
      <c r="AO28" s="16"/>
      <c r="AP28" s="19"/>
      <c r="AQ28" s="19"/>
      <c r="AR28" s="19"/>
      <c r="AS28" s="19"/>
      <c r="AT28" s="19"/>
      <c r="AU28" s="19"/>
      <c r="AV28" s="20"/>
      <c r="AW28" s="20"/>
      <c r="AX28" s="20"/>
      <c r="AY28" s="20"/>
      <c r="AZ28" s="20"/>
      <c r="BA28" s="20"/>
      <c r="BB28" s="20"/>
      <c r="BC28" s="20"/>
      <c r="BD28" s="20"/>
      <c r="BE28" s="20"/>
      <c r="BF28" s="20"/>
      <c r="BG28" s="20"/>
      <c r="BH28" s="20"/>
      <c r="BI28" s="20"/>
      <c r="BJ28" s="20"/>
      <c r="BK28" s="20"/>
      <c r="BL28" s="20"/>
      <c r="BM28" s="19"/>
      <c r="BN28" s="19"/>
      <c r="BO28" s="19"/>
      <c r="BP28" s="42"/>
      <c r="BQ28" s="19"/>
      <c r="BR28" s="21"/>
      <c r="BS28" s="20"/>
      <c r="BT28" s="20"/>
      <c r="BU28" s="20"/>
      <c r="BV28" s="20"/>
      <c r="BW28" s="20"/>
      <c r="BX28" s="20"/>
      <c r="BY28" s="20"/>
      <c r="BZ28" s="20"/>
      <c r="CA28" s="20"/>
      <c r="CB28" s="20"/>
      <c r="CC28" s="20"/>
      <c r="CD28" s="20"/>
      <c r="CE28" s="18"/>
      <c r="CF28" s="5"/>
      <c r="CG28" s="20"/>
      <c r="CH28" s="21"/>
      <c r="CI28" s="21"/>
      <c r="CJ28" s="21"/>
      <c r="CQ28" s="21"/>
      <c r="CR28" s="21"/>
      <c r="CS28" s="21"/>
      <c r="CT28" s="21"/>
      <c r="CU28" s="21"/>
    </row>
    <row r="29" spans="3:88" ht="17.25" customHeight="1">
      <c r="C29" s="22"/>
      <c r="D29" s="22"/>
      <c r="E29" s="23"/>
      <c r="F29" s="23"/>
      <c r="G29" s="23"/>
      <c r="H29" s="23"/>
      <c r="I29" s="23"/>
      <c r="J29" s="24"/>
      <c r="K29" s="25"/>
      <c r="L29" s="23"/>
      <c r="M29" s="23"/>
      <c r="N29" s="23"/>
      <c r="O29" s="23"/>
      <c r="P29" s="23"/>
      <c r="Q29" s="26"/>
      <c r="R29" s="26"/>
      <c r="S29" s="26"/>
      <c r="T29" s="26"/>
      <c r="U29" s="26"/>
      <c r="V29" s="26"/>
      <c r="W29" s="26"/>
      <c r="X29" s="26"/>
      <c r="Y29" s="26"/>
      <c r="Z29" s="26"/>
      <c r="AA29" s="26"/>
      <c r="AB29" s="26"/>
      <c r="AC29" s="26"/>
      <c r="AD29" s="26"/>
      <c r="AE29" s="26"/>
      <c r="AF29" s="26"/>
      <c r="AG29" s="26"/>
      <c r="AH29" s="26"/>
      <c r="AI29" s="26"/>
      <c r="AJ29" s="26"/>
      <c r="AK29" s="23"/>
      <c r="AL29" s="23"/>
      <c r="AM29" s="23"/>
      <c r="AN29" s="23"/>
      <c r="AO29" s="23"/>
      <c r="AP29" s="23"/>
      <c r="AQ29" s="23"/>
      <c r="AR29" s="26"/>
      <c r="AS29" s="26"/>
      <c r="AT29" s="26"/>
      <c r="AU29" s="26"/>
      <c r="AV29" s="26"/>
      <c r="AW29" s="26"/>
      <c r="AX29" s="27"/>
      <c r="AY29" s="27"/>
      <c r="AZ29" s="27"/>
      <c r="BA29" s="27"/>
      <c r="BB29" s="27"/>
      <c r="BC29" s="27"/>
      <c r="BD29" s="27"/>
      <c r="BE29" s="27"/>
      <c r="BF29" s="27"/>
      <c r="BG29" s="27"/>
      <c r="BH29" s="27"/>
      <c r="BI29" s="27"/>
      <c r="BJ29" s="27"/>
      <c r="BK29" s="27"/>
      <c r="BL29" s="27"/>
      <c r="BM29" s="26"/>
      <c r="BN29" s="26"/>
      <c r="BO29" s="26"/>
      <c r="BP29" s="43"/>
      <c r="BQ29" s="26"/>
      <c r="BR29" s="27"/>
      <c r="BS29" s="27"/>
      <c r="BT29" s="27"/>
      <c r="BU29" s="27"/>
      <c r="BV29" s="27"/>
      <c r="BW29" s="27"/>
      <c r="BX29" s="27"/>
      <c r="BY29" s="27"/>
      <c r="BZ29" s="27"/>
      <c r="CA29" s="27"/>
      <c r="CB29" s="27"/>
      <c r="CC29" s="27"/>
      <c r="CD29" s="27"/>
      <c r="CE29" s="25"/>
      <c r="CF29" s="6"/>
      <c r="CG29" s="27"/>
      <c r="CH29" s="27"/>
      <c r="CI29" s="27"/>
      <c r="CJ29" s="27"/>
    </row>
    <row r="30" spans="3:88" ht="17.25" customHeight="1">
      <c r="C30" s="22"/>
      <c r="D30" s="22"/>
      <c r="E30" s="7"/>
      <c r="F30" s="7"/>
      <c r="G30" s="7"/>
      <c r="H30" s="7"/>
      <c r="I30" s="7"/>
      <c r="J30" s="8"/>
      <c r="K30" s="9"/>
      <c r="L30" s="7"/>
      <c r="M30" s="7"/>
      <c r="N30" s="7"/>
      <c r="O30" s="7"/>
      <c r="P30" s="7"/>
      <c r="Q30" s="10"/>
      <c r="R30" s="10"/>
      <c r="S30" s="10"/>
      <c r="T30" s="10"/>
      <c r="U30" s="10"/>
      <c r="V30" s="10"/>
      <c r="W30" s="10"/>
      <c r="X30" s="10"/>
      <c r="Y30" s="10"/>
      <c r="Z30" s="10"/>
      <c r="AA30" s="10"/>
      <c r="AB30" s="10"/>
      <c r="AC30" s="10"/>
      <c r="AD30" s="10"/>
      <c r="AE30" s="10"/>
      <c r="AF30" s="10"/>
      <c r="AG30" s="10"/>
      <c r="AH30" s="10"/>
      <c r="AI30" s="10"/>
      <c r="AJ30" s="10"/>
      <c r="AK30" s="7"/>
      <c r="AL30" s="7"/>
      <c r="AM30" s="7"/>
      <c r="AN30" s="7"/>
      <c r="AO30" s="7"/>
      <c r="AP30" s="7"/>
      <c r="AQ30" s="7"/>
      <c r="AR30" s="10"/>
      <c r="AS30" s="10"/>
      <c r="AT30" s="10"/>
      <c r="AU30" s="10"/>
      <c r="AV30" s="10"/>
      <c r="AW30" s="10"/>
      <c r="AX30" s="11"/>
      <c r="AY30" s="11"/>
      <c r="AZ30" s="11"/>
      <c r="BA30" s="11"/>
      <c r="BB30" s="11"/>
      <c r="BC30" s="11"/>
      <c r="BD30" s="11"/>
      <c r="BE30" s="11"/>
      <c r="BF30" s="11"/>
      <c r="BG30" s="11"/>
      <c r="BH30" s="11"/>
      <c r="BI30" s="11"/>
      <c r="BJ30" s="11"/>
      <c r="BK30" s="11"/>
      <c r="BL30" s="11"/>
      <c r="BM30" s="10"/>
      <c r="BN30" s="10"/>
      <c r="BO30" s="10"/>
      <c r="BP30" s="44"/>
      <c r="BQ30" s="10"/>
      <c r="BR30" s="11"/>
      <c r="BS30" s="11"/>
      <c r="BT30" s="11"/>
      <c r="BU30" s="11"/>
      <c r="BV30" s="11"/>
      <c r="BW30" s="11"/>
      <c r="BX30" s="11"/>
      <c r="BY30" s="11"/>
      <c r="BZ30" s="11"/>
      <c r="CA30" s="11"/>
      <c r="CB30" s="11"/>
      <c r="CC30" s="11"/>
      <c r="CD30" s="11"/>
      <c r="CE30" s="9"/>
      <c r="CF30" s="5"/>
      <c r="CG30" s="11"/>
      <c r="CH30" s="11"/>
      <c r="CI30" s="11"/>
      <c r="CJ30" s="11"/>
    </row>
    <row r="31" spans="3:84" ht="17.25" customHeight="1">
      <c r="C31" s="12"/>
      <c r="D31" s="12"/>
      <c r="E31" s="13"/>
      <c r="F31" s="13"/>
      <c r="G31" s="13"/>
      <c r="H31" s="13"/>
      <c r="I31" s="13"/>
      <c r="J31" s="14"/>
      <c r="K31" s="28"/>
      <c r="L31" s="13"/>
      <c r="M31" s="13"/>
      <c r="N31" s="13"/>
      <c r="O31" s="13"/>
      <c r="P31" s="13"/>
      <c r="Q31" s="29"/>
      <c r="R31" s="29"/>
      <c r="S31" s="29"/>
      <c r="T31" s="29"/>
      <c r="U31" s="29"/>
      <c r="V31" s="29"/>
      <c r="W31" s="29"/>
      <c r="X31" s="29"/>
      <c r="Y31" s="29"/>
      <c r="Z31" s="29"/>
      <c r="AA31" s="29"/>
      <c r="AB31" s="29"/>
      <c r="AC31" s="29"/>
      <c r="AD31" s="29"/>
      <c r="AE31" s="29"/>
      <c r="AF31" s="29"/>
      <c r="AG31" s="29"/>
      <c r="AH31" s="29"/>
      <c r="AI31" s="29"/>
      <c r="AJ31" s="29"/>
      <c r="AK31" s="13"/>
      <c r="AL31" s="13"/>
      <c r="AM31" s="13"/>
      <c r="AN31" s="13"/>
      <c r="AO31" s="13"/>
      <c r="AP31" s="13"/>
      <c r="AQ31" s="13"/>
      <c r="AR31" s="29"/>
      <c r="AS31" s="29"/>
      <c r="AT31" s="29"/>
      <c r="AU31" s="29"/>
      <c r="AV31" s="29"/>
      <c r="AW31" s="29"/>
      <c r="BM31" s="29"/>
      <c r="BN31" s="29"/>
      <c r="BO31" s="29"/>
      <c r="BP31" s="45"/>
      <c r="BQ31" s="29"/>
      <c r="CE31" s="28"/>
      <c r="CF31" s="6"/>
    </row>
  </sheetData>
  <sheetProtection selectLockedCells="1"/>
  <mergeCells count="115">
    <mergeCell ref="CG1:CI1"/>
    <mergeCell ref="CG2:CG5"/>
    <mergeCell ref="CH2:CH5"/>
    <mergeCell ref="CI2:CI5"/>
    <mergeCell ref="BY2:BY5"/>
    <mergeCell ref="BM1:BO1"/>
    <mergeCell ref="BM2:BM5"/>
    <mergeCell ref="BN2:BN5"/>
    <mergeCell ref="BO2:BO5"/>
    <mergeCell ref="BQ1:BQ5"/>
    <mergeCell ref="CL1:CO1"/>
    <mergeCell ref="CL2:CL5"/>
    <mergeCell ref="CM2:CM5"/>
    <mergeCell ref="CN2:CN5"/>
    <mergeCell ref="CO2:CO5"/>
    <mergeCell ref="BD1:BL1"/>
    <mergeCell ref="BD2:BD5"/>
    <mergeCell ref="BE2:BE5"/>
    <mergeCell ref="BF2:BF5"/>
    <mergeCell ref="BG2:BG5"/>
    <mergeCell ref="BJ2:BJ5"/>
    <mergeCell ref="BK2:BK5"/>
    <mergeCell ref="BL2:BL5"/>
    <mergeCell ref="AV1:BC1"/>
    <mergeCell ref="AV2:AV5"/>
    <mergeCell ref="AW2:AW5"/>
    <mergeCell ref="AX2:AX5"/>
    <mergeCell ref="AY2:AY5"/>
    <mergeCell ref="AT1:AU1"/>
    <mergeCell ref="AT2:AU2"/>
    <mergeCell ref="AT3:AT5"/>
    <mergeCell ref="AU3:AU5"/>
    <mergeCell ref="BH2:BH5"/>
    <mergeCell ref="BI2:BI5"/>
    <mergeCell ref="AN3:AN5"/>
    <mergeCell ref="AO3:AO5"/>
    <mergeCell ref="AZ2:AZ5"/>
    <mergeCell ref="BA2:BA5"/>
    <mergeCell ref="BB2:BB5"/>
    <mergeCell ref="BC2:BC5"/>
    <mergeCell ref="AS3:AS5"/>
    <mergeCell ref="AE4:AE5"/>
    <mergeCell ref="AF4:AF5"/>
    <mergeCell ref="AG4:AG5"/>
    <mergeCell ref="AI1:AO1"/>
    <mergeCell ref="AI2:AO2"/>
    <mergeCell ref="AI3:AI5"/>
    <mergeCell ref="AJ3:AJ5"/>
    <mergeCell ref="AK3:AK5"/>
    <mergeCell ref="AL3:AL5"/>
    <mergeCell ref="AM3:AM5"/>
    <mergeCell ref="AH2:AH5"/>
    <mergeCell ref="AB1:AD1"/>
    <mergeCell ref="AB3:AD3"/>
    <mergeCell ref="AB4:AB5"/>
    <mergeCell ref="AC4:AC5"/>
    <mergeCell ref="AD4:AD5"/>
    <mergeCell ref="AB2:AD2"/>
    <mergeCell ref="AE1:AG1"/>
    <mergeCell ref="AE2:AG2"/>
    <mergeCell ref="AE3:AG3"/>
    <mergeCell ref="Y1:AA1"/>
    <mergeCell ref="Y2:Y5"/>
    <mergeCell ref="Z2:Z5"/>
    <mergeCell ref="AA2:AA5"/>
    <mergeCell ref="B4:B5"/>
    <mergeCell ref="C4:C5"/>
    <mergeCell ref="D4:D5"/>
    <mergeCell ref="E2:E5"/>
    <mergeCell ref="Q1:X1"/>
    <mergeCell ref="R2:U2"/>
    <mergeCell ref="R4:S4"/>
    <mergeCell ref="T4:U4"/>
    <mergeCell ref="X3:X5"/>
    <mergeCell ref="P2:P5"/>
    <mergeCell ref="Q3:Q5"/>
    <mergeCell ref="V3:V5"/>
    <mergeCell ref="W3:W5"/>
    <mergeCell ref="R3:U3"/>
    <mergeCell ref="H2:H5"/>
    <mergeCell ref="I2:I5"/>
    <mergeCell ref="K2:K5"/>
    <mergeCell ref="L4:L5"/>
    <mergeCell ref="M4:M5"/>
    <mergeCell ref="N4:N5"/>
    <mergeCell ref="C1:D1"/>
    <mergeCell ref="C2:D2"/>
    <mergeCell ref="J2:J5"/>
    <mergeCell ref="L1:M1"/>
    <mergeCell ref="L2:M2"/>
    <mergeCell ref="N1:O1"/>
    <mergeCell ref="N2:O2"/>
    <mergeCell ref="O4:O5"/>
    <mergeCell ref="F2:F5"/>
    <mergeCell ref="G2:G5"/>
    <mergeCell ref="CC2:CC5"/>
    <mergeCell ref="BV2:BV5"/>
    <mergeCell ref="BW2:BW5"/>
    <mergeCell ref="BX2:BX5"/>
    <mergeCell ref="CD2:CD5"/>
    <mergeCell ref="AP1:AS1"/>
    <mergeCell ref="AP2:AS2"/>
    <mergeCell ref="AP3:AP5"/>
    <mergeCell ref="AQ3:AQ5"/>
    <mergeCell ref="AR3:AR5"/>
    <mergeCell ref="CE2:CE5"/>
    <mergeCell ref="CK2:CK5"/>
    <mergeCell ref="BZ2:BZ5"/>
    <mergeCell ref="CA2:CA5"/>
    <mergeCell ref="CB2:CB5"/>
    <mergeCell ref="BR1:BR5"/>
    <mergeCell ref="BS1:CE1"/>
    <mergeCell ref="BS2:BS5"/>
    <mergeCell ref="BT2:BT5"/>
    <mergeCell ref="BU2:BU5"/>
  </mergeCells>
  <printOptions/>
  <pageMargins left="0.25" right="0.25" top="0.75" bottom="0.75" header="0.5" footer="0.5"/>
  <pageSetup horizontalDpi="300" verticalDpi="300" orientation="landscape" scale="53" r:id="rId1"/>
  <headerFooter alignWithMargins="0">
    <oddHeader>&amp;CUnion County 2015 Abstract of Ratables</oddHeader>
  </headerFooter>
  <colBreaks count="12" manualBreakCount="12">
    <brk id="9" max="75" man="1"/>
    <brk id="16" max="75" man="1"/>
    <brk id="24" max="75" man="1"/>
    <brk id="30" max="75" man="1"/>
    <brk id="34" max="75" man="1"/>
    <brk id="41" max="65535" man="1"/>
    <brk id="47" max="75" man="1"/>
    <brk id="55" max="75" man="1"/>
    <brk id="64" max="75" man="1"/>
    <brk id="70" max="65535" man="1"/>
    <brk id="83" max="65535" man="1"/>
    <brk id="93"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Property Administration</dc:creator>
  <cp:keywords/>
  <dc:description/>
  <cp:lastModifiedBy>Chodosh, Debra</cp:lastModifiedBy>
  <cp:lastPrinted>2011-05-20T20:01:07Z</cp:lastPrinted>
  <dcterms:created xsi:type="dcterms:W3CDTF">1998-11-12T18:24:45Z</dcterms:created>
  <dcterms:modified xsi:type="dcterms:W3CDTF">2015-11-06T16:13:44Z</dcterms:modified>
  <cp:category/>
  <cp:version/>
  <cp:contentType/>
  <cp:contentStatus/>
</cp:coreProperties>
</file>