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78" activeTab="0"/>
  </bookViews>
  <sheets>
    <sheet name="Abstract of Ratables" sheetId="1" r:id="rId1"/>
  </sheets>
  <definedNames>
    <definedName name="_Fill" hidden="1">'Abstract of Ratables'!#REF!</definedName>
    <definedName name="_xlnm.Print_Area" localSheetId="0">'Abstract of Ratables'!$A$1:$CO$39</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<sst xmlns="http://schemas.openxmlformats.org/spreadsheetml/2006/main" count="228" uniqueCount="204">
  <si>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</si>
  <si>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</si>
  <si>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</si>
  <si>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</si>
  <si>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</si>
  <si>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</si>
  <si>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</si>
  <si>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</si>
  <si>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</si>
  <si>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</si>
  <si>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</si>
  <si>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</si>
  <si>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</si>
  <si>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</si>
  <si>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</si>
  <si>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</si>
  <si>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</si>
  <si>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</si>
  <si>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</si>
  <si>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</si>
  <si>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</si>
  <si>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</si>
  <si>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</si>
  <si>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</si>
  <si>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</si>
  <si>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</si>
  <si>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</si>
  <si>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</si>
  <si>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</si>
  <si>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</si>
  <si>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</si>
  <si>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</si>
  <si>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</si>
  <si>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</si>
  <si>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</si>
  <si>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</si>
  <si>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</si>
  <si>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</si>
  <si>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</si>
  <si>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</si>
  <si>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</si>
  <si>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</si>
  <si>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</si>
  <si>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</si>
  <si>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</si>
  <si>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</si>
  <si>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</si>
  <si>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</si>
  <si>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</si>
  <si>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</si>
  <si>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</si>
  <si>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</si>
  <si>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</si>
  <si>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</si>
  <si>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</si>
  <si>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</si>
  <si>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</si>
  <si>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</si>
  <si>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</si>
  <si>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</si>
  <si>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</si>
  <si>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</si>
  <si>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</si>
  <si>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</si>
  <si>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</si>
  <si>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</si>
  <si>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</si>
  <si>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</si>
  <si>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</si>
  <si>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</si>
  <si>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</si>
  <si>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</si>
  <si>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</si>
  <si>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</si>
  <si>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</si>
  <si>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</si>
  <si>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</si>
  <si>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</si>
  <si>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</si>
  <si>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</si>
  <si>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</si>
  <si>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</si>
  <si>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</si>
  <si>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</si>
  <si>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</si>
  <si>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</si>
  <si>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</si>
  <si>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</si>
  <si>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</si>
  <si>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</si>
  <si>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</si>
  <si>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</si>
  <si>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</si>
  <si>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</si>
  <si>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</si>
  <si>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</si>
  <si>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</si>
  <si>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</si>
  <si>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</si>
  <si>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</si>
  <si>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</si>
  <si>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</si>
  <si>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</si>
  <si>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</si>
  <si>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</si>
  <si>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</si>
  <si>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</si>
  <si>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</si>
  <si>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</si>
  <si>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</si>
  <si>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</si>
  <si>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</si>
  <si>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</si>
  <si>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</si>
  <si>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</si>
  <si>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</si>
  <si>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1501</t>
  </si>
  <si>
    <t>Barnegat Twp</t>
  </si>
  <si>
    <t>1502</t>
  </si>
  <si>
    <t>Barnegat Light Boro</t>
  </si>
  <si>
    <t>1503</t>
  </si>
  <si>
    <t>Bay Head Boro</t>
  </si>
  <si>
    <t>1504</t>
  </si>
  <si>
    <t>Beach Haven Boro</t>
  </si>
  <si>
    <t>1505</t>
  </si>
  <si>
    <t>Beachwood Boro</t>
  </si>
  <si>
    <t>1506</t>
  </si>
  <si>
    <t>Berkeley Twp</t>
  </si>
  <si>
    <t>1507</t>
  </si>
  <si>
    <t>Brick Twp</t>
  </si>
  <si>
    <t>1508</t>
  </si>
  <si>
    <t>1509</t>
  </si>
  <si>
    <t>Eagleswood Twp</t>
  </si>
  <si>
    <t>1510</t>
  </si>
  <si>
    <t>Harvey Cedars Boro</t>
  </si>
  <si>
    <t>1511</t>
  </si>
  <si>
    <t>Island Heights Boro</t>
  </si>
  <si>
    <t>1512</t>
  </si>
  <si>
    <t>Jackson Twp</t>
  </si>
  <si>
    <t>1513</t>
  </si>
  <si>
    <t>Lacey Twp</t>
  </si>
  <si>
    <t>1514</t>
  </si>
  <si>
    <t>Lakehurst Boro</t>
  </si>
  <si>
    <t>1515</t>
  </si>
  <si>
    <t>Lakewood Twp</t>
  </si>
  <si>
    <t>1516</t>
  </si>
  <si>
    <t>Lavalette Boro</t>
  </si>
  <si>
    <t>1517</t>
  </si>
  <si>
    <t>Little Egg Harbor Twp</t>
  </si>
  <si>
    <t>1518</t>
  </si>
  <si>
    <t>Long Beach Twp</t>
  </si>
  <si>
    <t>1519</t>
  </si>
  <si>
    <t>Manchester Twp</t>
  </si>
  <si>
    <t>1520</t>
  </si>
  <si>
    <t>Mantoloking Boro</t>
  </si>
  <si>
    <t>1522</t>
  </si>
  <si>
    <t>Ocean Twp</t>
  </si>
  <si>
    <t>1521</t>
  </si>
  <si>
    <t>Ocean Gate Boro</t>
  </si>
  <si>
    <t>1523</t>
  </si>
  <si>
    <t>Pine Beach Boro</t>
  </si>
  <si>
    <t>1524</t>
  </si>
  <si>
    <t>Plumsted Twp</t>
  </si>
  <si>
    <t>1525</t>
  </si>
  <si>
    <t>Pt. Pleasant Boro</t>
  </si>
  <si>
    <t>1526</t>
  </si>
  <si>
    <t>Pt. Pleasant Beach Boro</t>
  </si>
  <si>
    <t>1527</t>
  </si>
  <si>
    <t>Seaside Heights Boro</t>
  </si>
  <si>
    <t>1528</t>
  </si>
  <si>
    <t>Seaside Park Boro</t>
  </si>
  <si>
    <t>1529</t>
  </si>
  <si>
    <t>Ship Bottom Boro</t>
  </si>
  <si>
    <t>1530</t>
  </si>
  <si>
    <t>South Toms River Boro</t>
  </si>
  <si>
    <t>1531</t>
  </si>
  <si>
    <t>Stafford Twp</t>
  </si>
  <si>
    <t>1532</t>
  </si>
  <si>
    <t>Surf City Boro</t>
  </si>
  <si>
    <t>1533</t>
  </si>
  <si>
    <t>Tuckerton Boro</t>
  </si>
  <si>
    <t>(i) DISTRICT SCHOOL PURPOSES</t>
  </si>
  <si>
    <t>Toms River Twp</t>
  </si>
  <si>
    <t>(14)
Mult. Dwell Exemption
N.J.S.A. 40A:21-6</t>
  </si>
  <si>
    <t>(15)
Mult. Dwell Abatement
N.J.S.A. 40A:21-6</t>
  </si>
  <si>
    <t xml:space="preserve">07: BRICK TWP             </t>
  </si>
  <si>
    <t xml:space="preserve">FIRE DISTRICT:      F01 </t>
  </si>
  <si>
    <t xml:space="preserve">FIRE DISTRICT:      F02 </t>
  </si>
  <si>
    <t>FIRE DISTRICT:      F03</t>
  </si>
  <si>
    <t xml:space="preserve">08: TOMS RIVER TWP        </t>
  </si>
  <si>
    <t>FIRE DISTRICT:     F01</t>
  </si>
  <si>
    <t>FIRE DISTRICT      F02</t>
  </si>
  <si>
    <t xml:space="preserve">12: JACKSON TWP           </t>
  </si>
  <si>
    <t xml:space="preserve">FIRE DISTRICT:      F01  </t>
  </si>
  <si>
    <t>CONSOLIDATED WITH DISTRICT 01</t>
  </si>
  <si>
    <t xml:space="preserve">FIRE DISTRICT:      F03 </t>
  </si>
  <si>
    <t xml:space="preserve">FIRE DISTRICT:      F04 </t>
  </si>
  <si>
    <t>15: LAKEWOOD</t>
  </si>
  <si>
    <t>FIRE DISTRICT:      F01</t>
  </si>
  <si>
    <t xml:space="preserve">17: LITTLE EGG HARBOR TWP </t>
  </si>
  <si>
    <t xml:space="preserve">24: PLUMSTED TWP          </t>
  </si>
  <si>
    <t xml:space="preserve">SPECIAL IMPROVE DISTRICT:   S01 </t>
  </si>
  <si>
    <t xml:space="preserve">SPECIAL IMPROVE DISTRICT:   S02 </t>
  </si>
  <si>
    <t xml:space="preserve">27: SEASIDE HEIGHTS BORO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</si>
</sst>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2">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8">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3" fontId="0" fillId="33" borderId="0" xfId="0" applyNumberFormat="1" applyFont="1" applyFill="1" applyAlignment="1">
      <alignment horizontal="lef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left"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189" fontId="24" fillId="36" borderId="10" xfId="42" applyNumberFormat="1" applyFont="1" applyFill="1" applyBorder="1" applyAlignment="1">
      <alignment horizontal="center" vertical="center"/>
    </xf>
    <xf numFmtId="39" fontId="0" fillId="36" borderId="10" xfId="42" applyNumberFormat="1" applyFont="1" applyFill="1" applyBorder="1" applyAlignment="1">
      <alignment horizontal="center" vertical="center" wrapText="1"/>
    </xf>
    <xf numFmtId="0" fontId="1" fillId="36" borderId="10" xfId="0" applyFont="1" applyFill="1" applyBorder="1" applyAlignment="1">
      <alignment horizontal="center" vertical="center"/>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43"/>
  <sheetViews>
    <sheetView tabSelected="1" zoomScaleSheetLayoutView="75" workbookViewId="0" topLeftCell="A1">
      <selection activeCell="A40" sqref="A40:IV64"/>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5.421875" style="1" customWidth="1"/>
    <col min="89" max="89" width="31.28125" style="1" customWidth="1"/>
    <col min="90" max="90" width="41.140625" style="2" customWidth="1"/>
    <col min="91" max="91" width="20.00390625" style="2" customWidth="1"/>
    <col min="92" max="92" width="16.00390625" style="2" customWidth="1"/>
    <col min="93"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99">
        <v>1</v>
      </c>
      <c r="D1" s="99"/>
      <c r="E1" s="50">
        <v>2</v>
      </c>
      <c r="F1" s="51">
        <v>3</v>
      </c>
      <c r="G1" s="52">
        <v>4</v>
      </c>
      <c r="H1" s="50">
        <v>5</v>
      </c>
      <c r="I1" s="50">
        <v>6</v>
      </c>
      <c r="J1" s="50">
        <v>7</v>
      </c>
      <c r="K1" s="50">
        <v>8</v>
      </c>
      <c r="L1" s="99">
        <v>9</v>
      </c>
      <c r="M1" s="99"/>
      <c r="N1" s="99">
        <v>10</v>
      </c>
      <c r="O1" s="99"/>
      <c r="P1" s="50">
        <v>11</v>
      </c>
      <c r="Q1" s="99" t="s">
        <v>48</v>
      </c>
      <c r="R1" s="99"/>
      <c r="S1" s="99"/>
      <c r="T1" s="99"/>
      <c r="U1" s="99"/>
      <c r="V1" s="99"/>
      <c r="W1" s="99"/>
      <c r="X1" s="99"/>
      <c r="Y1" s="99" t="s">
        <v>60</v>
      </c>
      <c r="Z1" s="99"/>
      <c r="AA1" s="99"/>
      <c r="AB1" s="99" t="s">
        <v>64</v>
      </c>
      <c r="AC1" s="99"/>
      <c r="AD1" s="99"/>
      <c r="AE1" s="99" t="s">
        <v>64</v>
      </c>
      <c r="AF1" s="99"/>
      <c r="AG1" s="99"/>
      <c r="AH1" s="50" t="s">
        <v>73</v>
      </c>
      <c r="AI1" s="99" t="s">
        <v>74</v>
      </c>
      <c r="AJ1" s="99"/>
      <c r="AK1" s="99"/>
      <c r="AL1" s="99"/>
      <c r="AM1" s="99"/>
      <c r="AN1" s="99"/>
      <c r="AO1" s="99"/>
      <c r="AP1" s="99" t="s">
        <v>83</v>
      </c>
      <c r="AQ1" s="99"/>
      <c r="AR1" s="99"/>
      <c r="AS1" s="99"/>
      <c r="AT1" s="99" t="s">
        <v>89</v>
      </c>
      <c r="AU1" s="99"/>
      <c r="AV1" s="99" t="s">
        <v>93</v>
      </c>
      <c r="AW1" s="99"/>
      <c r="AX1" s="99"/>
      <c r="AY1" s="99"/>
      <c r="AZ1" s="99"/>
      <c r="BA1" s="99"/>
      <c r="BB1" s="99"/>
      <c r="BC1" s="99"/>
      <c r="BD1" s="99" t="s">
        <v>102</v>
      </c>
      <c r="BE1" s="99"/>
      <c r="BF1" s="99"/>
      <c r="BG1" s="99"/>
      <c r="BH1" s="99"/>
      <c r="BI1" s="99"/>
      <c r="BJ1" s="99"/>
      <c r="BK1" s="99"/>
      <c r="BL1" s="99"/>
      <c r="BM1" s="99" t="s">
        <v>109</v>
      </c>
      <c r="BN1" s="99"/>
      <c r="BO1" s="99"/>
      <c r="BQ1" s="96" t="s">
        <v>5</v>
      </c>
      <c r="BR1" s="98" t="s">
        <v>18</v>
      </c>
      <c r="BS1" s="99" t="s">
        <v>110</v>
      </c>
      <c r="BT1" s="99"/>
      <c r="BU1" s="99"/>
      <c r="BV1" s="99"/>
      <c r="BW1" s="99"/>
      <c r="BX1" s="99"/>
      <c r="BY1" s="99"/>
      <c r="BZ1" s="99"/>
      <c r="CA1" s="99"/>
      <c r="CB1" s="99"/>
      <c r="CC1" s="99"/>
      <c r="CD1" s="99"/>
      <c r="CE1" s="99"/>
      <c r="CG1" s="121" t="s">
        <v>111</v>
      </c>
      <c r="CH1" s="122"/>
      <c r="CI1" s="123"/>
      <c r="CK1" s="54"/>
      <c r="CL1" s="114" t="s">
        <v>112</v>
      </c>
      <c r="CM1" s="114"/>
      <c r="CN1" s="114"/>
      <c r="CO1" s="114"/>
    </row>
    <row r="2" spans="2:93" ht="22.5" customHeight="1">
      <c r="B2" s="2"/>
      <c r="C2" s="104" t="s">
        <v>46</v>
      </c>
      <c r="D2" s="105"/>
      <c r="E2" s="101" t="s">
        <v>35</v>
      </c>
      <c r="F2" s="101" t="s">
        <v>36</v>
      </c>
      <c r="G2" s="101" t="s">
        <v>37</v>
      </c>
      <c r="H2" s="101" t="s">
        <v>38</v>
      </c>
      <c r="I2" s="101" t="s">
        <v>39</v>
      </c>
      <c r="J2" s="101" t="s">
        <v>40</v>
      </c>
      <c r="K2" s="101" t="s">
        <v>41</v>
      </c>
      <c r="L2" s="99" t="s">
        <v>45</v>
      </c>
      <c r="M2" s="99"/>
      <c r="N2" s="99" t="s">
        <v>44</v>
      </c>
      <c r="O2" s="99"/>
      <c r="P2" s="101" t="s">
        <v>47</v>
      </c>
      <c r="Q2" s="50" t="s">
        <v>55</v>
      </c>
      <c r="R2" s="99" t="s">
        <v>56</v>
      </c>
      <c r="S2" s="99"/>
      <c r="T2" s="99"/>
      <c r="U2" s="99"/>
      <c r="V2" s="50" t="s">
        <v>57</v>
      </c>
      <c r="W2" s="50" t="s">
        <v>58</v>
      </c>
      <c r="X2" s="50" t="s">
        <v>59</v>
      </c>
      <c r="Y2" s="96" t="s">
        <v>61</v>
      </c>
      <c r="Z2" s="96" t="s">
        <v>62</v>
      </c>
      <c r="AA2" s="96" t="s">
        <v>63</v>
      </c>
      <c r="AB2" s="99" t="s">
        <v>65</v>
      </c>
      <c r="AC2" s="99"/>
      <c r="AD2" s="99"/>
      <c r="AE2" s="99" t="s">
        <v>65</v>
      </c>
      <c r="AF2" s="99"/>
      <c r="AG2" s="99"/>
      <c r="AH2" s="96" t="s">
        <v>29</v>
      </c>
      <c r="AI2" s="99" t="s">
        <v>75</v>
      </c>
      <c r="AJ2" s="99"/>
      <c r="AK2" s="99"/>
      <c r="AL2" s="99"/>
      <c r="AM2" s="99"/>
      <c r="AN2" s="99"/>
      <c r="AO2" s="99"/>
      <c r="AP2" s="99" t="s">
        <v>84</v>
      </c>
      <c r="AQ2" s="99"/>
      <c r="AR2" s="99"/>
      <c r="AS2" s="99"/>
      <c r="AT2" s="99" t="s">
        <v>90</v>
      </c>
      <c r="AU2" s="99"/>
      <c r="AV2" s="96" t="s">
        <v>94</v>
      </c>
      <c r="AW2" s="96" t="s">
        <v>95</v>
      </c>
      <c r="AX2" s="96" t="s">
        <v>96</v>
      </c>
      <c r="AY2" s="96" t="s">
        <v>97</v>
      </c>
      <c r="AZ2" s="96" t="s">
        <v>98</v>
      </c>
      <c r="BA2" s="111" t="s">
        <v>99</v>
      </c>
      <c r="BB2" s="96" t="s">
        <v>100</v>
      </c>
      <c r="BC2" s="96" t="s">
        <v>101</v>
      </c>
      <c r="BD2" s="96" t="s">
        <v>103</v>
      </c>
      <c r="BE2" s="96" t="s">
        <v>104</v>
      </c>
      <c r="BF2" s="96" t="s">
        <v>105</v>
      </c>
      <c r="BG2" s="96" t="s">
        <v>106</v>
      </c>
      <c r="BH2" s="111" t="s">
        <v>107</v>
      </c>
      <c r="BI2" s="96" t="s">
        <v>183</v>
      </c>
      <c r="BJ2" s="96" t="s">
        <v>184</v>
      </c>
      <c r="BK2" s="96" t="s">
        <v>108</v>
      </c>
      <c r="BL2" s="96" t="s">
        <v>115</v>
      </c>
      <c r="BM2" s="96" t="s">
        <v>113</v>
      </c>
      <c r="BN2" s="96" t="s">
        <v>27</v>
      </c>
      <c r="BO2" s="96" t="s">
        <v>17</v>
      </c>
      <c r="BQ2" s="96"/>
      <c r="BR2" s="98"/>
      <c r="BS2" s="96" t="s">
        <v>6</v>
      </c>
      <c r="BT2" s="96" t="s">
        <v>7</v>
      </c>
      <c r="BU2" s="96" t="s">
        <v>8</v>
      </c>
      <c r="BV2" s="96" t="s">
        <v>9</v>
      </c>
      <c r="BW2" s="96" t="s">
        <v>10</v>
      </c>
      <c r="BX2" s="96" t="s">
        <v>28</v>
      </c>
      <c r="BY2" s="96" t="s">
        <v>11</v>
      </c>
      <c r="BZ2" s="96" t="s">
        <v>12</v>
      </c>
      <c r="CA2" s="96" t="s">
        <v>20</v>
      </c>
      <c r="CB2" s="96" t="s">
        <v>30</v>
      </c>
      <c r="CC2" s="96" t="s">
        <v>13</v>
      </c>
      <c r="CD2" s="96" t="s">
        <v>1</v>
      </c>
      <c r="CE2" s="96" t="s">
        <v>14</v>
      </c>
      <c r="CG2" s="124" t="s">
        <v>22</v>
      </c>
      <c r="CH2" s="125" t="s">
        <v>23</v>
      </c>
      <c r="CI2" s="124" t="s">
        <v>24</v>
      </c>
      <c r="CK2" s="97" t="s">
        <v>25</v>
      </c>
      <c r="CL2" s="115" t="s">
        <v>26</v>
      </c>
      <c r="CM2" s="117" t="s">
        <v>2</v>
      </c>
      <c r="CN2" s="119" t="s">
        <v>3</v>
      </c>
      <c r="CO2" s="117" t="s">
        <v>15</v>
      </c>
    </row>
    <row r="3" spans="1:93" s="4" customFormat="1" ht="17.25" customHeight="1">
      <c r="A3" s="3"/>
      <c r="B3" s="56"/>
      <c r="C3" s="33" t="s">
        <v>33</v>
      </c>
      <c r="D3" s="33" t="s">
        <v>34</v>
      </c>
      <c r="E3" s="102"/>
      <c r="F3" s="102"/>
      <c r="G3" s="102"/>
      <c r="H3" s="102"/>
      <c r="I3" s="102"/>
      <c r="J3" s="102"/>
      <c r="K3" s="102"/>
      <c r="L3" s="49" t="s">
        <v>33</v>
      </c>
      <c r="M3" s="33" t="s">
        <v>34</v>
      </c>
      <c r="N3" s="33" t="s">
        <v>33</v>
      </c>
      <c r="O3" s="33" t="s">
        <v>34</v>
      </c>
      <c r="P3" s="102"/>
      <c r="Q3" s="101" t="s">
        <v>49</v>
      </c>
      <c r="R3" s="108" t="s">
        <v>50</v>
      </c>
      <c r="S3" s="109"/>
      <c r="T3" s="109"/>
      <c r="U3" s="110"/>
      <c r="V3" s="101" t="s">
        <v>4</v>
      </c>
      <c r="W3" s="101" t="s">
        <v>16</v>
      </c>
      <c r="X3" s="96" t="s">
        <v>21</v>
      </c>
      <c r="Y3" s="96"/>
      <c r="Z3" s="96"/>
      <c r="AA3" s="96"/>
      <c r="AB3" s="108" t="s">
        <v>181</v>
      </c>
      <c r="AC3" s="109"/>
      <c r="AD3" s="110"/>
      <c r="AE3" s="108" t="s">
        <v>69</v>
      </c>
      <c r="AF3" s="109"/>
      <c r="AG3" s="110"/>
      <c r="AH3" s="96"/>
      <c r="AI3" s="101" t="s">
        <v>76</v>
      </c>
      <c r="AJ3" s="101" t="s">
        <v>77</v>
      </c>
      <c r="AK3" s="101" t="s">
        <v>78</v>
      </c>
      <c r="AL3" s="101" t="s">
        <v>79</v>
      </c>
      <c r="AM3" s="101" t="s">
        <v>80</v>
      </c>
      <c r="AN3" s="101" t="s">
        <v>81</v>
      </c>
      <c r="AO3" s="101" t="s">
        <v>82</v>
      </c>
      <c r="AP3" s="101" t="s">
        <v>85</v>
      </c>
      <c r="AQ3" s="101" t="s">
        <v>86</v>
      </c>
      <c r="AR3" s="101" t="s">
        <v>87</v>
      </c>
      <c r="AS3" s="101" t="s">
        <v>88</v>
      </c>
      <c r="AT3" s="101" t="s">
        <v>91</v>
      </c>
      <c r="AU3" s="101" t="s">
        <v>92</v>
      </c>
      <c r="AV3" s="96"/>
      <c r="AW3" s="96"/>
      <c r="AX3" s="96"/>
      <c r="AY3" s="96"/>
      <c r="AZ3" s="96"/>
      <c r="BA3" s="112"/>
      <c r="BB3" s="96"/>
      <c r="BC3" s="96"/>
      <c r="BD3" s="96"/>
      <c r="BE3" s="96"/>
      <c r="BF3" s="96"/>
      <c r="BG3" s="96"/>
      <c r="BH3" s="112"/>
      <c r="BI3" s="96"/>
      <c r="BJ3" s="96"/>
      <c r="BK3" s="96"/>
      <c r="BL3" s="96"/>
      <c r="BM3" s="96"/>
      <c r="BN3" s="96"/>
      <c r="BO3" s="96"/>
      <c r="BP3" s="53"/>
      <c r="BQ3" s="96"/>
      <c r="BR3" s="98"/>
      <c r="BS3" s="96"/>
      <c r="BT3" s="96"/>
      <c r="BU3" s="100"/>
      <c r="BV3" s="96"/>
      <c r="BW3" s="96"/>
      <c r="BX3" s="96"/>
      <c r="BY3" s="96"/>
      <c r="BZ3" s="96"/>
      <c r="CA3" s="96"/>
      <c r="CB3" s="96"/>
      <c r="CC3" s="96"/>
      <c r="CD3" s="96"/>
      <c r="CE3" s="96"/>
      <c r="CF3" s="55"/>
      <c r="CG3" s="124"/>
      <c r="CH3" s="126"/>
      <c r="CI3" s="124"/>
      <c r="CK3" s="97"/>
      <c r="CL3" s="115"/>
      <c r="CM3" s="118"/>
      <c r="CN3" s="119"/>
      <c r="CO3" s="118"/>
    </row>
    <row r="4" spans="1:93" s="4" customFormat="1" ht="50.25" customHeight="1">
      <c r="A4" s="3"/>
      <c r="B4" s="101" t="s">
        <v>114</v>
      </c>
      <c r="C4" s="101" t="s">
        <v>0</v>
      </c>
      <c r="D4" s="101" t="s">
        <v>19</v>
      </c>
      <c r="E4" s="102"/>
      <c r="F4" s="102"/>
      <c r="G4" s="102"/>
      <c r="H4" s="102"/>
      <c r="I4" s="102"/>
      <c r="J4" s="102"/>
      <c r="K4" s="102"/>
      <c r="L4" s="101" t="s">
        <v>42</v>
      </c>
      <c r="M4" s="101" t="s">
        <v>43</v>
      </c>
      <c r="N4" s="101" t="s">
        <v>31</v>
      </c>
      <c r="O4" s="101" t="s">
        <v>32</v>
      </c>
      <c r="P4" s="102"/>
      <c r="Q4" s="102"/>
      <c r="R4" s="106" t="s">
        <v>51</v>
      </c>
      <c r="S4" s="107"/>
      <c r="T4" s="106" t="s">
        <v>52</v>
      </c>
      <c r="U4" s="107"/>
      <c r="V4" s="102"/>
      <c r="W4" s="102"/>
      <c r="X4" s="96"/>
      <c r="Y4" s="96"/>
      <c r="Z4" s="96"/>
      <c r="AA4" s="96"/>
      <c r="AB4" s="101" t="s">
        <v>66</v>
      </c>
      <c r="AC4" s="101" t="s">
        <v>67</v>
      </c>
      <c r="AD4" s="101" t="s">
        <v>68</v>
      </c>
      <c r="AE4" s="101" t="s">
        <v>70</v>
      </c>
      <c r="AF4" s="101" t="s">
        <v>71</v>
      </c>
      <c r="AG4" s="101" t="s">
        <v>72</v>
      </c>
      <c r="AH4" s="96"/>
      <c r="AI4" s="102"/>
      <c r="AJ4" s="102"/>
      <c r="AK4" s="102"/>
      <c r="AL4" s="102"/>
      <c r="AM4" s="102"/>
      <c r="AN4" s="102"/>
      <c r="AO4" s="102"/>
      <c r="AP4" s="102"/>
      <c r="AQ4" s="102"/>
      <c r="AR4" s="102"/>
      <c r="AS4" s="102"/>
      <c r="AT4" s="102"/>
      <c r="AU4" s="102"/>
      <c r="AV4" s="96"/>
      <c r="AW4" s="96"/>
      <c r="AX4" s="96"/>
      <c r="AY4" s="96"/>
      <c r="AZ4" s="96"/>
      <c r="BA4" s="112"/>
      <c r="BB4" s="96"/>
      <c r="BC4" s="96"/>
      <c r="BD4" s="96"/>
      <c r="BE4" s="96"/>
      <c r="BF4" s="96"/>
      <c r="BG4" s="96"/>
      <c r="BH4" s="112"/>
      <c r="BI4" s="96"/>
      <c r="BJ4" s="96"/>
      <c r="BK4" s="96"/>
      <c r="BL4" s="96"/>
      <c r="BM4" s="96"/>
      <c r="BN4" s="96"/>
      <c r="BO4" s="96"/>
      <c r="BQ4" s="96"/>
      <c r="BR4" s="98"/>
      <c r="BS4" s="96"/>
      <c r="BT4" s="96"/>
      <c r="BU4" s="100"/>
      <c r="BV4" s="96"/>
      <c r="BW4" s="96"/>
      <c r="BX4" s="96"/>
      <c r="BY4" s="96"/>
      <c r="BZ4" s="96"/>
      <c r="CA4" s="96"/>
      <c r="CB4" s="96"/>
      <c r="CC4" s="96"/>
      <c r="CD4" s="96"/>
      <c r="CE4" s="96"/>
      <c r="CF4" s="38"/>
      <c r="CG4" s="124"/>
      <c r="CH4" s="126"/>
      <c r="CI4" s="124"/>
      <c r="CJ4" s="45"/>
      <c r="CK4" s="97"/>
      <c r="CL4" s="115"/>
      <c r="CM4" s="118"/>
      <c r="CN4" s="119"/>
      <c r="CO4" s="118"/>
    </row>
    <row r="5" spans="1:93" s="4" customFormat="1" ht="36.75" customHeight="1">
      <c r="A5" s="3"/>
      <c r="B5" s="103"/>
      <c r="C5" s="103"/>
      <c r="D5" s="103"/>
      <c r="E5" s="103"/>
      <c r="F5" s="103"/>
      <c r="G5" s="103"/>
      <c r="H5" s="103"/>
      <c r="I5" s="103"/>
      <c r="J5" s="103"/>
      <c r="K5" s="103"/>
      <c r="L5" s="103"/>
      <c r="M5" s="103"/>
      <c r="N5" s="103"/>
      <c r="O5" s="103"/>
      <c r="P5" s="103"/>
      <c r="Q5" s="103"/>
      <c r="R5" s="48" t="s">
        <v>54</v>
      </c>
      <c r="S5" s="48" t="s">
        <v>53</v>
      </c>
      <c r="T5" s="48" t="s">
        <v>54</v>
      </c>
      <c r="U5" s="48" t="s">
        <v>53</v>
      </c>
      <c r="V5" s="103"/>
      <c r="W5" s="103"/>
      <c r="X5" s="96"/>
      <c r="Y5" s="96"/>
      <c r="Z5" s="96"/>
      <c r="AA5" s="96"/>
      <c r="AB5" s="103"/>
      <c r="AC5" s="103"/>
      <c r="AD5" s="103"/>
      <c r="AE5" s="103"/>
      <c r="AF5" s="103"/>
      <c r="AG5" s="103"/>
      <c r="AH5" s="96"/>
      <c r="AI5" s="103"/>
      <c r="AJ5" s="103"/>
      <c r="AK5" s="103"/>
      <c r="AL5" s="103"/>
      <c r="AM5" s="103"/>
      <c r="AN5" s="103"/>
      <c r="AO5" s="103"/>
      <c r="AP5" s="103"/>
      <c r="AQ5" s="103"/>
      <c r="AR5" s="103"/>
      <c r="AS5" s="103"/>
      <c r="AT5" s="103"/>
      <c r="AU5" s="103"/>
      <c r="AV5" s="96"/>
      <c r="AW5" s="96"/>
      <c r="AX5" s="96"/>
      <c r="AY5" s="96"/>
      <c r="AZ5" s="96"/>
      <c r="BA5" s="113"/>
      <c r="BB5" s="96"/>
      <c r="BC5" s="96"/>
      <c r="BD5" s="96"/>
      <c r="BE5" s="96"/>
      <c r="BF5" s="96"/>
      <c r="BG5" s="96"/>
      <c r="BH5" s="113"/>
      <c r="BI5" s="96"/>
      <c r="BJ5" s="96"/>
      <c r="BK5" s="96"/>
      <c r="BL5" s="96"/>
      <c r="BM5" s="96"/>
      <c r="BN5" s="96"/>
      <c r="BO5" s="96"/>
      <c r="BQ5" s="96"/>
      <c r="BR5" s="98"/>
      <c r="BS5" s="96"/>
      <c r="BT5" s="96"/>
      <c r="BU5" s="100"/>
      <c r="BV5" s="96"/>
      <c r="BW5" s="96"/>
      <c r="BX5" s="96"/>
      <c r="BY5" s="96"/>
      <c r="BZ5" s="96"/>
      <c r="CA5" s="96"/>
      <c r="CB5" s="96"/>
      <c r="CC5" s="96"/>
      <c r="CD5" s="96"/>
      <c r="CE5" s="96"/>
      <c r="CF5" s="38"/>
      <c r="CG5" s="124"/>
      <c r="CH5" s="127"/>
      <c r="CI5" s="124"/>
      <c r="CJ5" s="45"/>
      <c r="CK5" s="97"/>
      <c r="CL5" s="116"/>
      <c r="CM5" s="118"/>
      <c r="CN5" s="120"/>
      <c r="CO5" s="118"/>
    </row>
    <row r="6" spans="1:93" s="91" customFormat="1" ht="17.25" customHeight="1">
      <c r="A6" s="58" t="s">
        <v>116</v>
      </c>
      <c r="B6" s="59" t="s">
        <v>117</v>
      </c>
      <c r="C6" s="60">
        <v>947372050</v>
      </c>
      <c r="D6" s="60">
        <v>1329954450</v>
      </c>
      <c r="E6" s="61">
        <v>2277326500</v>
      </c>
      <c r="F6" s="62">
        <v>0</v>
      </c>
      <c r="G6" s="62">
        <v>2277326500</v>
      </c>
      <c r="H6" s="63">
        <v>0</v>
      </c>
      <c r="I6" s="61">
        <v>2277326500</v>
      </c>
      <c r="J6" s="64">
        <v>2.629</v>
      </c>
      <c r="K6" s="65">
        <v>101.98</v>
      </c>
      <c r="L6" s="66"/>
      <c r="M6" s="63"/>
      <c r="N6" s="67">
        <v>43645293</v>
      </c>
      <c r="O6" s="68">
        <v>0</v>
      </c>
      <c r="P6" s="61">
        <v>2233681207</v>
      </c>
      <c r="Q6" s="69">
        <v>7905023.03</v>
      </c>
      <c r="R6" s="69"/>
      <c r="S6" s="69"/>
      <c r="T6" s="70">
        <v>27618.81</v>
      </c>
      <c r="U6" s="70">
        <v>0</v>
      </c>
      <c r="V6" s="71">
        <v>7877404.220000001</v>
      </c>
      <c r="W6" s="72"/>
      <c r="X6" s="73">
        <v>7877404.220000001</v>
      </c>
      <c r="Y6" s="74">
        <v>848189.74</v>
      </c>
      <c r="Z6" s="74">
        <v>305863.89</v>
      </c>
      <c r="AA6" s="75">
        <v>267797.63</v>
      </c>
      <c r="AB6" s="76">
        <v>30893294</v>
      </c>
      <c r="AC6" s="76">
        <v>0</v>
      </c>
      <c r="AD6" s="76">
        <v>0</v>
      </c>
      <c r="AE6" s="76">
        <v>19449995.45</v>
      </c>
      <c r="AF6" s="76">
        <v>227767</v>
      </c>
      <c r="AG6" s="76">
        <v>0</v>
      </c>
      <c r="AH6" s="77">
        <v>59870311.93000001</v>
      </c>
      <c r="AI6" s="78">
        <v>81074900</v>
      </c>
      <c r="AJ6" s="78">
        <v>0</v>
      </c>
      <c r="AK6" s="78">
        <v>88598800</v>
      </c>
      <c r="AL6" s="78">
        <v>8258600</v>
      </c>
      <c r="AM6" s="78">
        <v>397900</v>
      </c>
      <c r="AN6" s="78">
        <v>42353300</v>
      </c>
      <c r="AO6" s="79">
        <v>220683500</v>
      </c>
      <c r="AP6" s="80">
        <v>510000</v>
      </c>
      <c r="AQ6" s="80">
        <v>3421610.59</v>
      </c>
      <c r="AR6" s="80">
        <v>725000</v>
      </c>
      <c r="AS6" s="81">
        <v>4656610.59</v>
      </c>
      <c r="AT6" s="78">
        <v>45000</v>
      </c>
      <c r="AU6" s="78">
        <v>312000</v>
      </c>
      <c r="AV6" s="78">
        <v>0</v>
      </c>
      <c r="AW6" s="78">
        <v>0</v>
      </c>
      <c r="AX6" s="78">
        <v>0</v>
      </c>
      <c r="AY6" s="78">
        <v>0</v>
      </c>
      <c r="AZ6" s="78">
        <v>0</v>
      </c>
      <c r="BA6" s="78"/>
      <c r="BB6" s="78"/>
      <c r="BC6" s="78"/>
      <c r="BD6" s="78"/>
      <c r="BE6" s="78"/>
      <c r="BF6" s="78">
        <v>0</v>
      </c>
      <c r="BG6" s="78">
        <v>0</v>
      </c>
      <c r="BH6" s="78">
        <v>0</v>
      </c>
      <c r="BI6" s="78">
        <v>0</v>
      </c>
      <c r="BJ6" s="78">
        <v>0</v>
      </c>
      <c r="BK6" s="78">
        <v>0</v>
      </c>
      <c r="BL6" s="78">
        <v>0</v>
      </c>
      <c r="BM6" s="78"/>
      <c r="BN6" s="78"/>
      <c r="BO6" s="78"/>
      <c r="BP6" s="82"/>
      <c r="BQ6" s="72"/>
      <c r="BR6" s="72"/>
      <c r="BS6" s="83">
        <v>0.346</v>
      </c>
      <c r="BT6" s="83">
        <v>0.037</v>
      </c>
      <c r="BU6" s="83">
        <v>0.013</v>
      </c>
      <c r="BV6" s="83">
        <v>0.012</v>
      </c>
      <c r="BW6" s="83">
        <v>1.357</v>
      </c>
      <c r="BX6" s="83">
        <v>0</v>
      </c>
      <c r="BY6" s="83">
        <v>0</v>
      </c>
      <c r="BZ6" s="83">
        <v>0.854</v>
      </c>
      <c r="CA6" s="83">
        <v>0.01</v>
      </c>
      <c r="CB6" s="83">
        <v>0</v>
      </c>
      <c r="CC6" s="83">
        <v>2.629</v>
      </c>
      <c r="CD6" s="84">
        <v>101.98</v>
      </c>
      <c r="CE6" s="83">
        <v>2.6803427338859285</v>
      </c>
      <c r="CF6" s="85"/>
      <c r="CG6" s="78"/>
      <c r="CH6" s="78"/>
      <c r="CI6" s="78"/>
      <c r="CJ6" s="86"/>
      <c r="CK6" s="87" t="s">
        <v>185</v>
      </c>
      <c r="CL6" s="88" t="s">
        <v>186</v>
      </c>
      <c r="CM6" s="89">
        <v>5289502510</v>
      </c>
      <c r="CN6" s="89">
        <v>2300000</v>
      </c>
      <c r="CO6" s="90">
        <v>0.044</v>
      </c>
    </row>
    <row r="7" spans="1:94" s="91" customFormat="1" ht="17.25" customHeight="1">
      <c r="A7" s="58" t="s">
        <v>118</v>
      </c>
      <c r="B7" s="59" t="s">
        <v>119</v>
      </c>
      <c r="C7" s="60">
        <v>660638100</v>
      </c>
      <c r="D7" s="60">
        <v>339559800</v>
      </c>
      <c r="E7" s="61">
        <v>1000197900</v>
      </c>
      <c r="F7" s="62">
        <v>0</v>
      </c>
      <c r="G7" s="62">
        <v>1000197900</v>
      </c>
      <c r="H7" s="63">
        <v>235537</v>
      </c>
      <c r="I7" s="61">
        <v>1000433437</v>
      </c>
      <c r="J7" s="64">
        <v>0.862</v>
      </c>
      <c r="K7" s="65">
        <v>97.57</v>
      </c>
      <c r="L7" s="66"/>
      <c r="M7" s="63"/>
      <c r="N7" s="67">
        <v>0</v>
      </c>
      <c r="O7" s="68">
        <v>25637685</v>
      </c>
      <c r="P7" s="61">
        <v>1026071122</v>
      </c>
      <c r="Q7" s="69">
        <v>3631277.3</v>
      </c>
      <c r="R7" s="69"/>
      <c r="S7" s="69"/>
      <c r="T7" s="70">
        <v>8780.51</v>
      </c>
      <c r="U7" s="70">
        <v>0</v>
      </c>
      <c r="V7" s="71">
        <v>3622496.79</v>
      </c>
      <c r="W7" s="72"/>
      <c r="X7" s="73">
        <v>3622496.79</v>
      </c>
      <c r="Y7" s="74">
        <v>390037.25</v>
      </c>
      <c r="Z7" s="74">
        <v>0</v>
      </c>
      <c r="AA7" s="75">
        <v>123145.33</v>
      </c>
      <c r="AB7" s="76">
        <v>0</v>
      </c>
      <c r="AC7" s="76">
        <v>1825833</v>
      </c>
      <c r="AD7" s="76">
        <v>437168</v>
      </c>
      <c r="AE7" s="76">
        <v>2121647.76</v>
      </c>
      <c r="AF7" s="76">
        <v>100043.34</v>
      </c>
      <c r="AG7" s="76">
        <v>0</v>
      </c>
      <c r="AH7" s="77">
        <v>8620371.469999999</v>
      </c>
      <c r="AI7" s="78">
        <v>0</v>
      </c>
      <c r="AJ7" s="78">
        <v>0</v>
      </c>
      <c r="AK7" s="78">
        <v>125296600</v>
      </c>
      <c r="AL7" s="78">
        <v>2562300</v>
      </c>
      <c r="AM7" s="78">
        <v>0</v>
      </c>
      <c r="AN7" s="78">
        <v>2078800</v>
      </c>
      <c r="AO7" s="79">
        <v>129937700</v>
      </c>
      <c r="AP7" s="80">
        <v>402948.84</v>
      </c>
      <c r="AQ7" s="80">
        <v>801265.4</v>
      </c>
      <c r="AR7" s="80">
        <v>15750</v>
      </c>
      <c r="AS7" s="81">
        <v>1219964.24</v>
      </c>
      <c r="AT7" s="78">
        <v>2000</v>
      </c>
      <c r="AU7" s="78">
        <v>12750</v>
      </c>
      <c r="AV7" s="78">
        <v>0</v>
      </c>
      <c r="AW7" s="78">
        <v>0</v>
      </c>
      <c r="AX7" s="78">
        <v>0</v>
      </c>
      <c r="AY7" s="78">
        <v>0</v>
      </c>
      <c r="AZ7" s="78">
        <v>0</v>
      </c>
      <c r="BA7" s="78"/>
      <c r="BB7" s="78"/>
      <c r="BC7" s="78"/>
      <c r="BD7" s="78"/>
      <c r="BE7" s="78"/>
      <c r="BF7" s="78">
        <v>0</v>
      </c>
      <c r="BG7" s="78">
        <v>0</v>
      </c>
      <c r="BH7" s="78">
        <v>0</v>
      </c>
      <c r="BI7" s="78">
        <v>0</v>
      </c>
      <c r="BJ7" s="78">
        <v>0</v>
      </c>
      <c r="BK7" s="78">
        <v>0</v>
      </c>
      <c r="BL7" s="78">
        <v>0</v>
      </c>
      <c r="BM7" s="78"/>
      <c r="BN7" s="78"/>
      <c r="BO7" s="78"/>
      <c r="BP7" s="82"/>
      <c r="BQ7" s="72"/>
      <c r="BR7" s="72"/>
      <c r="BS7" s="83">
        <v>0.362</v>
      </c>
      <c r="BT7" s="83">
        <v>0.039</v>
      </c>
      <c r="BU7" s="83">
        <v>0</v>
      </c>
      <c r="BV7" s="83">
        <v>0.012</v>
      </c>
      <c r="BW7" s="83">
        <v>0</v>
      </c>
      <c r="BX7" s="83">
        <v>0.183</v>
      </c>
      <c r="BY7" s="83">
        <v>0.044</v>
      </c>
      <c r="BZ7" s="83">
        <v>0.212</v>
      </c>
      <c r="CA7" s="83">
        <v>0.01</v>
      </c>
      <c r="CB7" s="83">
        <v>0</v>
      </c>
      <c r="CC7" s="83">
        <v>0.862</v>
      </c>
      <c r="CD7" s="84">
        <v>97.57</v>
      </c>
      <c r="CE7" s="83">
        <v>0.8401339132512882</v>
      </c>
      <c r="CF7" s="85"/>
      <c r="CG7" s="78"/>
      <c r="CH7" s="78"/>
      <c r="CI7" s="78"/>
      <c r="CJ7" s="86"/>
      <c r="CK7" s="87" t="s">
        <v>185</v>
      </c>
      <c r="CL7" s="88" t="s">
        <v>187</v>
      </c>
      <c r="CM7" s="89">
        <v>3046018250</v>
      </c>
      <c r="CN7" s="89">
        <v>1726000</v>
      </c>
      <c r="CO7" s="90">
        <v>0.057</v>
      </c>
      <c r="CP7" s="92"/>
    </row>
    <row r="8" spans="1:94" s="91" customFormat="1" ht="17.25" customHeight="1">
      <c r="A8" s="58" t="s">
        <v>120</v>
      </c>
      <c r="B8" s="59" t="s">
        <v>121</v>
      </c>
      <c r="C8" s="60">
        <v>1130036900</v>
      </c>
      <c r="D8" s="60">
        <v>442841700</v>
      </c>
      <c r="E8" s="61">
        <v>1572878600</v>
      </c>
      <c r="F8" s="62">
        <v>0</v>
      </c>
      <c r="G8" s="62">
        <v>1572878600</v>
      </c>
      <c r="H8" s="63">
        <v>0</v>
      </c>
      <c r="I8" s="61">
        <v>1572878600</v>
      </c>
      <c r="J8" s="64">
        <v>0.825</v>
      </c>
      <c r="K8" s="65">
        <v>101.48</v>
      </c>
      <c r="L8" s="66"/>
      <c r="M8" s="63"/>
      <c r="N8" s="67">
        <v>21913427</v>
      </c>
      <c r="O8" s="68">
        <v>0</v>
      </c>
      <c r="P8" s="61">
        <v>1550965173</v>
      </c>
      <c r="Q8" s="69">
        <v>5488883.27</v>
      </c>
      <c r="R8" s="69"/>
      <c r="S8" s="69"/>
      <c r="T8" s="70">
        <v>20953.66</v>
      </c>
      <c r="U8" s="70">
        <v>0</v>
      </c>
      <c r="V8" s="71">
        <v>5467929.609999999</v>
      </c>
      <c r="W8" s="72"/>
      <c r="X8" s="73">
        <v>5467929.609999999</v>
      </c>
      <c r="Y8" s="74">
        <v>588719.26</v>
      </c>
      <c r="Z8" s="74">
        <v>212296.46</v>
      </c>
      <c r="AA8" s="75">
        <v>185874.12</v>
      </c>
      <c r="AB8" s="76">
        <v>3247965</v>
      </c>
      <c r="AC8" s="76">
        <v>0</v>
      </c>
      <c r="AD8" s="76">
        <v>0</v>
      </c>
      <c r="AE8" s="76">
        <v>3263613.65</v>
      </c>
      <c r="AF8" s="76">
        <v>0</v>
      </c>
      <c r="AG8" s="76">
        <v>0</v>
      </c>
      <c r="AH8" s="77">
        <v>12966398.1</v>
      </c>
      <c r="AI8" s="78">
        <v>14223300</v>
      </c>
      <c r="AJ8" s="78">
        <v>0</v>
      </c>
      <c r="AK8" s="78">
        <v>133567700</v>
      </c>
      <c r="AL8" s="78">
        <v>14599500</v>
      </c>
      <c r="AM8" s="78">
        <v>0</v>
      </c>
      <c r="AN8" s="78">
        <v>3007100</v>
      </c>
      <c r="AO8" s="79">
        <v>165397600</v>
      </c>
      <c r="AP8" s="80">
        <v>1175000</v>
      </c>
      <c r="AQ8" s="80">
        <v>1452140.56</v>
      </c>
      <c r="AR8" s="80">
        <v>95000</v>
      </c>
      <c r="AS8" s="81">
        <v>2722140.56</v>
      </c>
      <c r="AT8" s="78">
        <v>750</v>
      </c>
      <c r="AU8" s="78">
        <v>13500</v>
      </c>
      <c r="AV8" s="78">
        <v>0</v>
      </c>
      <c r="AW8" s="78">
        <v>0</v>
      </c>
      <c r="AX8" s="78">
        <v>0</v>
      </c>
      <c r="AY8" s="78">
        <v>0</v>
      </c>
      <c r="AZ8" s="78">
        <v>0</v>
      </c>
      <c r="BA8" s="78"/>
      <c r="BB8" s="78"/>
      <c r="BC8" s="78"/>
      <c r="BD8" s="78"/>
      <c r="BE8" s="78"/>
      <c r="BF8" s="78">
        <v>0</v>
      </c>
      <c r="BG8" s="78">
        <v>0</v>
      </c>
      <c r="BH8" s="78">
        <v>0</v>
      </c>
      <c r="BI8" s="78">
        <v>0</v>
      </c>
      <c r="BJ8" s="78">
        <v>0</v>
      </c>
      <c r="BK8" s="78">
        <v>0</v>
      </c>
      <c r="BL8" s="78">
        <v>0</v>
      </c>
      <c r="BM8" s="78"/>
      <c r="BN8" s="78"/>
      <c r="BO8" s="78"/>
      <c r="BP8" s="82"/>
      <c r="BQ8" s="72"/>
      <c r="BR8" s="72"/>
      <c r="BS8" s="83">
        <v>0.348</v>
      </c>
      <c r="BT8" s="83">
        <v>0.038</v>
      </c>
      <c r="BU8" s="83">
        <v>0.013999999999999999</v>
      </c>
      <c r="BV8" s="83">
        <v>0.012</v>
      </c>
      <c r="BW8" s="83">
        <v>0.206</v>
      </c>
      <c r="BX8" s="83">
        <v>0</v>
      </c>
      <c r="BY8" s="83">
        <v>0</v>
      </c>
      <c r="BZ8" s="83">
        <v>0.207</v>
      </c>
      <c r="CA8" s="83">
        <v>0</v>
      </c>
      <c r="CB8" s="83">
        <v>0</v>
      </c>
      <c r="CC8" s="83">
        <v>0.825</v>
      </c>
      <c r="CD8" s="84">
        <v>101.48</v>
      </c>
      <c r="CE8" s="83">
        <v>0.8360212289563771</v>
      </c>
      <c r="CF8" s="85"/>
      <c r="CG8" s="78"/>
      <c r="CH8" s="78"/>
      <c r="CI8" s="78"/>
      <c r="CJ8" s="86"/>
      <c r="CK8" s="87" t="s">
        <v>185</v>
      </c>
      <c r="CL8" s="88" t="s">
        <v>188</v>
      </c>
      <c r="CM8" s="89">
        <v>1928659252</v>
      </c>
      <c r="CN8" s="89">
        <v>1141926</v>
      </c>
      <c r="CO8" s="90">
        <v>0.06</v>
      </c>
      <c r="CP8" s="92"/>
    </row>
    <row r="9" spans="1:94" s="91" customFormat="1" ht="17.25" customHeight="1">
      <c r="A9" s="58" t="s">
        <v>122</v>
      </c>
      <c r="B9" s="59" t="s">
        <v>123</v>
      </c>
      <c r="C9" s="60">
        <v>1247096000</v>
      </c>
      <c r="D9" s="60">
        <v>437094800</v>
      </c>
      <c r="E9" s="61">
        <v>1684190800</v>
      </c>
      <c r="F9" s="62">
        <v>0</v>
      </c>
      <c r="G9" s="62">
        <v>1684190800</v>
      </c>
      <c r="H9" s="63">
        <v>268641</v>
      </c>
      <c r="I9" s="61">
        <v>1684459441</v>
      </c>
      <c r="J9" s="64">
        <v>1.3259999999999998</v>
      </c>
      <c r="K9" s="65">
        <v>82.51</v>
      </c>
      <c r="L9" s="66"/>
      <c r="M9" s="63"/>
      <c r="N9" s="67">
        <v>0</v>
      </c>
      <c r="O9" s="68">
        <v>359425400</v>
      </c>
      <c r="P9" s="61">
        <v>2043884841</v>
      </c>
      <c r="Q9" s="69">
        <v>7233331.55</v>
      </c>
      <c r="R9" s="69"/>
      <c r="S9" s="69"/>
      <c r="T9" s="70">
        <v>6577.06</v>
      </c>
      <c r="U9" s="70">
        <v>0</v>
      </c>
      <c r="V9" s="71">
        <v>7226754.49</v>
      </c>
      <c r="W9" s="72"/>
      <c r="X9" s="73">
        <v>7226754.49</v>
      </c>
      <c r="Y9" s="74">
        <v>0</v>
      </c>
      <c r="Z9" s="74">
        <v>0</v>
      </c>
      <c r="AA9" s="75">
        <v>245679.55</v>
      </c>
      <c r="AB9" s="76">
        <v>1811354</v>
      </c>
      <c r="AC9" s="76">
        <v>5062264</v>
      </c>
      <c r="AD9" s="76">
        <v>0</v>
      </c>
      <c r="AE9" s="76">
        <v>7305179</v>
      </c>
      <c r="AF9" s="76">
        <v>0</v>
      </c>
      <c r="AG9" s="76">
        <v>675320.32</v>
      </c>
      <c r="AH9" s="77">
        <v>22326551.36</v>
      </c>
      <c r="AI9" s="78">
        <v>3206300</v>
      </c>
      <c r="AJ9" s="78">
        <v>0</v>
      </c>
      <c r="AK9" s="78">
        <v>30037600</v>
      </c>
      <c r="AL9" s="78">
        <v>11519400</v>
      </c>
      <c r="AM9" s="78">
        <v>0</v>
      </c>
      <c r="AN9" s="78">
        <v>5597900</v>
      </c>
      <c r="AO9" s="79">
        <v>50361200</v>
      </c>
      <c r="AP9" s="80">
        <v>2029500</v>
      </c>
      <c r="AQ9" s="80">
        <v>1305152.69</v>
      </c>
      <c r="AR9" s="80">
        <v>200000</v>
      </c>
      <c r="AS9" s="81">
        <v>3534652.69</v>
      </c>
      <c r="AT9" s="78">
        <v>2250</v>
      </c>
      <c r="AU9" s="78">
        <v>15000</v>
      </c>
      <c r="AV9" s="78">
        <v>0</v>
      </c>
      <c r="AW9" s="78">
        <v>0</v>
      </c>
      <c r="AX9" s="78">
        <v>0</v>
      </c>
      <c r="AY9" s="78">
        <v>0</v>
      </c>
      <c r="AZ9" s="78">
        <v>0</v>
      </c>
      <c r="BA9" s="78"/>
      <c r="BB9" s="78"/>
      <c r="BC9" s="78"/>
      <c r="BD9" s="78"/>
      <c r="BE9" s="78"/>
      <c r="BF9" s="78">
        <v>0</v>
      </c>
      <c r="BG9" s="78">
        <v>0</v>
      </c>
      <c r="BH9" s="78">
        <v>0</v>
      </c>
      <c r="BI9" s="78">
        <v>0</v>
      </c>
      <c r="BJ9" s="78">
        <v>0</v>
      </c>
      <c r="BK9" s="78">
        <v>0</v>
      </c>
      <c r="BL9" s="78">
        <v>0</v>
      </c>
      <c r="BM9" s="78"/>
      <c r="BN9" s="78"/>
      <c r="BO9" s="78"/>
      <c r="BP9" s="82"/>
      <c r="BQ9" s="72"/>
      <c r="BR9" s="72"/>
      <c r="BS9" s="83">
        <v>0.429</v>
      </c>
      <c r="BT9" s="83">
        <v>0</v>
      </c>
      <c r="BU9" s="83">
        <v>0</v>
      </c>
      <c r="BV9" s="83">
        <v>0.013999999999999999</v>
      </c>
      <c r="BW9" s="83">
        <v>0.108</v>
      </c>
      <c r="BX9" s="83">
        <v>0.301</v>
      </c>
      <c r="BY9" s="83">
        <v>0</v>
      </c>
      <c r="BZ9" s="83">
        <v>0.434</v>
      </c>
      <c r="CA9" s="83">
        <v>0</v>
      </c>
      <c r="CB9" s="83">
        <v>0.04</v>
      </c>
      <c r="CC9" s="83">
        <v>1.3259999999999998</v>
      </c>
      <c r="CD9" s="84">
        <v>82.51</v>
      </c>
      <c r="CE9" s="83">
        <v>1.092358576771694</v>
      </c>
      <c r="CF9" s="85"/>
      <c r="CG9" s="78"/>
      <c r="CH9" s="78"/>
      <c r="CI9" s="78"/>
      <c r="CJ9" s="86"/>
      <c r="CK9" s="87" t="s">
        <v>189</v>
      </c>
      <c r="CL9" s="88" t="s">
        <v>190</v>
      </c>
      <c r="CM9" s="89">
        <v>8163331675</v>
      </c>
      <c r="CN9" s="89">
        <v>4929237</v>
      </c>
      <c r="CO9" s="90">
        <v>0.061</v>
      </c>
      <c r="CP9" s="92"/>
    </row>
    <row r="10" spans="1:94" s="91" customFormat="1" ht="17.25" customHeight="1">
      <c r="A10" s="58" t="s">
        <v>124</v>
      </c>
      <c r="B10" s="59" t="s">
        <v>125</v>
      </c>
      <c r="C10" s="60">
        <v>318269500</v>
      </c>
      <c r="D10" s="60">
        <v>484962100</v>
      </c>
      <c r="E10" s="61">
        <v>803231600</v>
      </c>
      <c r="F10" s="62">
        <v>0</v>
      </c>
      <c r="G10" s="62">
        <v>803231600</v>
      </c>
      <c r="H10" s="63">
        <v>521083</v>
      </c>
      <c r="I10" s="61">
        <v>803752683</v>
      </c>
      <c r="J10" s="64">
        <v>2.332</v>
      </c>
      <c r="K10" s="65">
        <v>96.05</v>
      </c>
      <c r="L10" s="66"/>
      <c r="M10" s="63"/>
      <c r="N10" s="67">
        <v>0</v>
      </c>
      <c r="O10" s="68">
        <v>33550999</v>
      </c>
      <c r="P10" s="61">
        <v>837303682</v>
      </c>
      <c r="Q10" s="69">
        <v>2963227.19</v>
      </c>
      <c r="R10" s="69"/>
      <c r="S10" s="69"/>
      <c r="T10" s="70">
        <v>12666.11</v>
      </c>
      <c r="U10" s="70">
        <v>0</v>
      </c>
      <c r="V10" s="71">
        <v>2950561.08</v>
      </c>
      <c r="W10" s="72"/>
      <c r="X10" s="73">
        <v>2950561.08</v>
      </c>
      <c r="Y10" s="74">
        <v>317697.18</v>
      </c>
      <c r="Z10" s="74">
        <v>114564.27</v>
      </c>
      <c r="AA10" s="75">
        <v>100305.89</v>
      </c>
      <c r="AB10" s="76">
        <v>0</v>
      </c>
      <c r="AC10" s="76">
        <v>8305158</v>
      </c>
      <c r="AD10" s="76">
        <v>0</v>
      </c>
      <c r="AE10" s="76">
        <v>6952312.41</v>
      </c>
      <c r="AF10" s="76">
        <v>0</v>
      </c>
      <c r="AG10" s="76">
        <v>0</v>
      </c>
      <c r="AH10" s="77">
        <v>18740598.83</v>
      </c>
      <c r="AI10" s="78">
        <v>19365300</v>
      </c>
      <c r="AJ10" s="78">
        <v>0</v>
      </c>
      <c r="AK10" s="78">
        <v>81259700</v>
      </c>
      <c r="AL10" s="78">
        <v>3824600</v>
      </c>
      <c r="AM10" s="78">
        <v>0</v>
      </c>
      <c r="AN10" s="78">
        <v>8953800</v>
      </c>
      <c r="AO10" s="79">
        <v>113403400</v>
      </c>
      <c r="AP10" s="80">
        <v>2034000</v>
      </c>
      <c r="AQ10" s="80">
        <v>1362371.78</v>
      </c>
      <c r="AR10" s="80">
        <v>445000</v>
      </c>
      <c r="AS10" s="81">
        <v>3841371.7800000003</v>
      </c>
      <c r="AT10" s="78">
        <v>22250</v>
      </c>
      <c r="AU10" s="78">
        <v>81000</v>
      </c>
      <c r="AV10" s="78">
        <v>0</v>
      </c>
      <c r="AW10" s="78">
        <v>0</v>
      </c>
      <c r="AX10" s="78">
        <v>0</v>
      </c>
      <c r="AY10" s="78">
        <v>0</v>
      </c>
      <c r="AZ10" s="78">
        <v>0</v>
      </c>
      <c r="BA10" s="78"/>
      <c r="BB10" s="78"/>
      <c r="BC10" s="78"/>
      <c r="BD10" s="78"/>
      <c r="BE10" s="78"/>
      <c r="BF10" s="78">
        <v>0</v>
      </c>
      <c r="BG10" s="78">
        <v>0</v>
      </c>
      <c r="BH10" s="78">
        <v>0</v>
      </c>
      <c r="BI10" s="78">
        <v>0</v>
      </c>
      <c r="BJ10" s="78">
        <v>0</v>
      </c>
      <c r="BK10" s="78">
        <v>0</v>
      </c>
      <c r="BL10" s="78">
        <v>0</v>
      </c>
      <c r="BM10" s="78"/>
      <c r="BN10" s="78"/>
      <c r="BO10" s="78"/>
      <c r="BP10" s="82"/>
      <c r="BQ10" s="72"/>
      <c r="BR10" s="72"/>
      <c r="BS10" s="83">
        <v>0.367</v>
      </c>
      <c r="BT10" s="83">
        <v>0.04</v>
      </c>
      <c r="BU10" s="83">
        <v>0.015</v>
      </c>
      <c r="BV10" s="83">
        <v>0.012</v>
      </c>
      <c r="BW10" s="83">
        <v>0</v>
      </c>
      <c r="BX10" s="83">
        <v>1.033</v>
      </c>
      <c r="BY10" s="83">
        <v>0</v>
      </c>
      <c r="BZ10" s="83">
        <v>0.865</v>
      </c>
      <c r="CA10" s="83">
        <v>0</v>
      </c>
      <c r="CB10" s="83">
        <v>0</v>
      </c>
      <c r="CC10" s="83">
        <v>2.332</v>
      </c>
      <c r="CD10" s="84">
        <v>96.05</v>
      </c>
      <c r="CE10" s="83">
        <v>2.2382080997465383</v>
      </c>
      <c r="CF10" s="85"/>
      <c r="CG10" s="78"/>
      <c r="CH10" s="78"/>
      <c r="CI10" s="78"/>
      <c r="CJ10" s="86"/>
      <c r="CK10" s="87" t="s">
        <v>189</v>
      </c>
      <c r="CL10" s="88" t="s">
        <v>191</v>
      </c>
      <c r="CM10" s="89">
        <v>4536024101</v>
      </c>
      <c r="CN10" s="89">
        <v>3228231</v>
      </c>
      <c r="CO10" s="90">
        <v>0.072</v>
      </c>
      <c r="CP10" s="92"/>
    </row>
    <row r="11" spans="1:94" s="91" customFormat="1" ht="17.25" customHeight="1">
      <c r="A11" s="58" t="s">
        <v>126</v>
      </c>
      <c r="B11" s="59" t="s">
        <v>127</v>
      </c>
      <c r="C11" s="60">
        <v>2255910725</v>
      </c>
      <c r="D11" s="60">
        <v>2859535685</v>
      </c>
      <c r="E11" s="61">
        <v>5115446410</v>
      </c>
      <c r="F11" s="62">
        <v>0</v>
      </c>
      <c r="G11" s="62">
        <v>5115446410</v>
      </c>
      <c r="H11" s="63">
        <v>3989190</v>
      </c>
      <c r="I11" s="61">
        <v>5119435600</v>
      </c>
      <c r="J11" s="64">
        <v>2.069</v>
      </c>
      <c r="K11" s="65">
        <v>99.15</v>
      </c>
      <c r="L11" s="66"/>
      <c r="M11" s="63"/>
      <c r="N11" s="67">
        <v>0</v>
      </c>
      <c r="O11" s="68">
        <v>48551707</v>
      </c>
      <c r="P11" s="61">
        <v>5167987307</v>
      </c>
      <c r="Q11" s="69">
        <v>18289565.48</v>
      </c>
      <c r="R11" s="69"/>
      <c r="S11" s="69"/>
      <c r="T11" s="70">
        <v>69395.28</v>
      </c>
      <c r="U11" s="70">
        <v>0</v>
      </c>
      <c r="V11" s="71">
        <v>18220170.2</v>
      </c>
      <c r="W11" s="72"/>
      <c r="X11" s="73">
        <v>18220170.2</v>
      </c>
      <c r="Y11" s="74">
        <v>1961696.19</v>
      </c>
      <c r="Z11" s="74">
        <v>707397.42</v>
      </c>
      <c r="AA11" s="75">
        <v>619328.55</v>
      </c>
      <c r="AB11" s="76">
        <v>29956875</v>
      </c>
      <c r="AC11" s="76">
        <v>22306146</v>
      </c>
      <c r="AD11" s="76">
        <v>0</v>
      </c>
      <c r="AE11" s="76">
        <v>31614007.91</v>
      </c>
      <c r="AF11" s="76">
        <v>511943</v>
      </c>
      <c r="AG11" s="76">
        <v>0</v>
      </c>
      <c r="AH11" s="77">
        <v>105897564.27</v>
      </c>
      <c r="AI11" s="78">
        <v>95282400</v>
      </c>
      <c r="AJ11" s="78">
        <v>0</v>
      </c>
      <c r="AK11" s="78">
        <v>1106440200</v>
      </c>
      <c r="AL11" s="78">
        <v>32180500</v>
      </c>
      <c r="AM11" s="78">
        <v>262400</v>
      </c>
      <c r="AN11" s="78">
        <v>47594000</v>
      </c>
      <c r="AO11" s="79">
        <v>1281759500</v>
      </c>
      <c r="AP11" s="80">
        <v>2329129</v>
      </c>
      <c r="AQ11" s="80">
        <v>9575649.92</v>
      </c>
      <c r="AR11" s="80">
        <v>2425000</v>
      </c>
      <c r="AS11" s="81">
        <v>14329778.92</v>
      </c>
      <c r="AT11" s="78">
        <v>502250</v>
      </c>
      <c r="AU11" s="78">
        <v>1136250</v>
      </c>
      <c r="AV11" s="78">
        <v>0</v>
      </c>
      <c r="AW11" s="78">
        <v>0</v>
      </c>
      <c r="AX11" s="78">
        <v>0</v>
      </c>
      <c r="AY11" s="78">
        <v>0</v>
      </c>
      <c r="AZ11" s="78">
        <v>0</v>
      </c>
      <c r="BA11" s="78"/>
      <c r="BB11" s="78"/>
      <c r="BC11" s="78"/>
      <c r="BD11" s="78"/>
      <c r="BE11" s="78"/>
      <c r="BF11" s="78">
        <v>0</v>
      </c>
      <c r="BG11" s="78">
        <v>0</v>
      </c>
      <c r="BH11" s="78">
        <v>0</v>
      </c>
      <c r="BI11" s="78">
        <v>0</v>
      </c>
      <c r="BJ11" s="78">
        <v>0</v>
      </c>
      <c r="BK11" s="78">
        <v>0</v>
      </c>
      <c r="BL11" s="78">
        <v>0</v>
      </c>
      <c r="BM11" s="78"/>
      <c r="BN11" s="78"/>
      <c r="BO11" s="78"/>
      <c r="BP11" s="82"/>
      <c r="BQ11" s="72"/>
      <c r="BR11" s="72"/>
      <c r="BS11" s="83">
        <v>0.355</v>
      </c>
      <c r="BT11" s="83">
        <v>0.038</v>
      </c>
      <c r="BU11" s="83">
        <v>0.014</v>
      </c>
      <c r="BV11" s="83">
        <v>0.012</v>
      </c>
      <c r="BW11" s="83">
        <v>0.586</v>
      </c>
      <c r="BX11" s="83">
        <v>0.436</v>
      </c>
      <c r="BY11" s="83">
        <v>0</v>
      </c>
      <c r="BZ11" s="83">
        <v>0.618</v>
      </c>
      <c r="CA11" s="83">
        <v>0.01</v>
      </c>
      <c r="CB11" s="83">
        <v>0</v>
      </c>
      <c r="CC11" s="83">
        <v>2.069</v>
      </c>
      <c r="CD11" s="84">
        <v>99.15</v>
      </c>
      <c r="CE11" s="83">
        <v>2.049106508573706</v>
      </c>
      <c r="CF11" s="85"/>
      <c r="CG11" s="78"/>
      <c r="CH11" s="78"/>
      <c r="CI11" s="78"/>
      <c r="CJ11" s="86"/>
      <c r="CK11" s="87" t="s">
        <v>192</v>
      </c>
      <c r="CL11" s="88" t="s">
        <v>193</v>
      </c>
      <c r="CM11" s="93" t="s">
        <v>194</v>
      </c>
      <c r="CN11" s="89"/>
      <c r="CO11" s="90" t="e">
        <v>#VALUE!</v>
      </c>
      <c r="CP11" s="92"/>
    </row>
    <row r="12" spans="1:94" s="91" customFormat="1" ht="17.25" customHeight="1">
      <c r="A12" s="58" t="s">
        <v>128</v>
      </c>
      <c r="B12" s="59" t="s">
        <v>129</v>
      </c>
      <c r="C12" s="60">
        <v>5417007550</v>
      </c>
      <c r="D12" s="60">
        <v>4836092878</v>
      </c>
      <c r="E12" s="61">
        <v>10253100428</v>
      </c>
      <c r="F12" s="62">
        <v>0</v>
      </c>
      <c r="G12" s="62">
        <v>10253100428</v>
      </c>
      <c r="H12" s="63">
        <v>11079784</v>
      </c>
      <c r="I12" s="61">
        <v>10264180212</v>
      </c>
      <c r="J12" s="64">
        <v>2.134</v>
      </c>
      <c r="K12" s="65">
        <v>97.36</v>
      </c>
      <c r="L12" s="66"/>
      <c r="M12" s="63"/>
      <c r="N12" s="67">
        <v>0</v>
      </c>
      <c r="O12" s="68">
        <v>287777262</v>
      </c>
      <c r="P12" s="61">
        <v>10551957474</v>
      </c>
      <c r="Q12" s="69">
        <v>37343496.74</v>
      </c>
      <c r="R12" s="69"/>
      <c r="S12" s="69"/>
      <c r="T12" s="70">
        <v>380713.63</v>
      </c>
      <c r="U12" s="70">
        <v>0</v>
      </c>
      <c r="V12" s="71">
        <v>36962783.11</v>
      </c>
      <c r="W12" s="72"/>
      <c r="X12" s="73">
        <v>36962783.11</v>
      </c>
      <c r="Y12" s="74">
        <v>3978429.72</v>
      </c>
      <c r="Z12" s="74">
        <v>1434489.62</v>
      </c>
      <c r="AA12" s="75">
        <v>1255422.74</v>
      </c>
      <c r="AB12" s="76">
        <v>103474867</v>
      </c>
      <c r="AC12" s="76">
        <v>0</v>
      </c>
      <c r="AD12" s="76">
        <v>0</v>
      </c>
      <c r="AE12" s="76">
        <v>70845440.43</v>
      </c>
      <c r="AF12" s="76">
        <v>1026418</v>
      </c>
      <c r="AG12" s="76">
        <v>0</v>
      </c>
      <c r="AH12" s="77">
        <v>218977850.62</v>
      </c>
      <c r="AI12" s="78">
        <v>146515000</v>
      </c>
      <c r="AJ12" s="78">
        <v>0</v>
      </c>
      <c r="AK12" s="78">
        <v>390751500</v>
      </c>
      <c r="AL12" s="78">
        <v>61688000</v>
      </c>
      <c r="AM12" s="78">
        <v>486800</v>
      </c>
      <c r="AN12" s="78">
        <v>128815900</v>
      </c>
      <c r="AO12" s="79">
        <v>728257200</v>
      </c>
      <c r="AP12" s="80">
        <v>9599999</v>
      </c>
      <c r="AQ12" s="80">
        <v>21311866.64</v>
      </c>
      <c r="AR12" s="80">
        <v>3032056</v>
      </c>
      <c r="AS12" s="81">
        <v>33943921.64</v>
      </c>
      <c r="AT12" s="78">
        <v>220750</v>
      </c>
      <c r="AU12" s="78">
        <v>770000</v>
      </c>
      <c r="AV12" s="78">
        <v>0</v>
      </c>
      <c r="AW12" s="78">
        <v>0</v>
      </c>
      <c r="AX12" s="78">
        <v>0</v>
      </c>
      <c r="AY12" s="78">
        <v>0</v>
      </c>
      <c r="AZ12" s="78">
        <v>0</v>
      </c>
      <c r="BA12" s="78"/>
      <c r="BB12" s="78"/>
      <c r="BC12" s="78"/>
      <c r="BD12" s="78"/>
      <c r="BE12" s="78"/>
      <c r="BF12" s="78">
        <v>0</v>
      </c>
      <c r="BG12" s="78">
        <v>0</v>
      </c>
      <c r="BH12" s="78">
        <v>0</v>
      </c>
      <c r="BI12" s="78">
        <v>0</v>
      </c>
      <c r="BJ12" s="78">
        <v>0</v>
      </c>
      <c r="BK12" s="78">
        <v>0</v>
      </c>
      <c r="BL12" s="78">
        <v>0</v>
      </c>
      <c r="BM12" s="78"/>
      <c r="BN12" s="78"/>
      <c r="BO12" s="78"/>
      <c r="BP12" s="82"/>
      <c r="BQ12" s="72"/>
      <c r="BR12" s="72"/>
      <c r="BS12" s="83">
        <v>0.361</v>
      </c>
      <c r="BT12" s="83">
        <v>0.039</v>
      </c>
      <c r="BU12" s="83">
        <v>0.014</v>
      </c>
      <c r="BV12" s="83">
        <v>0.012</v>
      </c>
      <c r="BW12" s="83">
        <v>1.008</v>
      </c>
      <c r="BX12" s="83">
        <v>0</v>
      </c>
      <c r="BY12" s="83">
        <v>0</v>
      </c>
      <c r="BZ12" s="83">
        <v>0.69</v>
      </c>
      <c r="CA12" s="83">
        <v>0.01</v>
      </c>
      <c r="CB12" s="83">
        <v>0</v>
      </c>
      <c r="CC12" s="83">
        <v>2.134</v>
      </c>
      <c r="CD12" s="84">
        <v>97.36</v>
      </c>
      <c r="CE12" s="83">
        <v>2.0752343928561214</v>
      </c>
      <c r="CF12" s="85"/>
      <c r="CG12" s="78"/>
      <c r="CH12" s="78"/>
      <c r="CI12" s="78"/>
      <c r="CJ12" s="86"/>
      <c r="CK12" s="87" t="s">
        <v>192</v>
      </c>
      <c r="CL12" s="88" t="s">
        <v>187</v>
      </c>
      <c r="CM12" s="89">
        <v>2011665489</v>
      </c>
      <c r="CN12" s="89">
        <v>1479875</v>
      </c>
      <c r="CO12" s="90">
        <v>0.074</v>
      </c>
      <c r="CP12" s="92"/>
    </row>
    <row r="13" spans="1:94" s="91" customFormat="1" ht="17.25" customHeight="1">
      <c r="A13" s="58" t="s">
        <v>130</v>
      </c>
      <c r="B13" s="59" t="s">
        <v>182</v>
      </c>
      <c r="C13" s="60">
        <v>5748768300</v>
      </c>
      <c r="D13" s="60">
        <v>6923877760</v>
      </c>
      <c r="E13" s="61">
        <v>12672646060</v>
      </c>
      <c r="F13" s="62">
        <v>0</v>
      </c>
      <c r="G13" s="62">
        <v>12672646060</v>
      </c>
      <c r="H13" s="63">
        <v>26971616</v>
      </c>
      <c r="I13" s="61">
        <v>12699617676</v>
      </c>
      <c r="J13" s="64">
        <v>2.2119999999999997</v>
      </c>
      <c r="K13" s="65">
        <v>86.78</v>
      </c>
      <c r="L13" s="66"/>
      <c r="M13" s="63"/>
      <c r="N13" s="67">
        <v>0</v>
      </c>
      <c r="O13" s="68">
        <v>1968511447</v>
      </c>
      <c r="P13" s="61">
        <v>14668129123</v>
      </c>
      <c r="Q13" s="69">
        <v>51910674.72</v>
      </c>
      <c r="R13" s="69"/>
      <c r="S13" s="69"/>
      <c r="T13" s="70">
        <v>260504.41</v>
      </c>
      <c r="U13" s="70">
        <v>0</v>
      </c>
      <c r="V13" s="71">
        <v>51650170.31</v>
      </c>
      <c r="W13" s="72"/>
      <c r="X13" s="73">
        <v>51650170.31</v>
      </c>
      <c r="Y13" s="74">
        <v>5560443.2</v>
      </c>
      <c r="Z13" s="74">
        <v>2005050.52</v>
      </c>
      <c r="AA13" s="75">
        <v>1755072.31</v>
      </c>
      <c r="AB13" s="76">
        <v>0</v>
      </c>
      <c r="AC13" s="76">
        <v>137640308</v>
      </c>
      <c r="AD13" s="76">
        <v>0</v>
      </c>
      <c r="AE13" s="76">
        <v>80392772.32</v>
      </c>
      <c r="AF13" s="76">
        <v>1904943</v>
      </c>
      <c r="AG13" s="76">
        <v>0</v>
      </c>
      <c r="AH13" s="77">
        <v>280908759.65999997</v>
      </c>
      <c r="AI13" s="78">
        <v>309856000</v>
      </c>
      <c r="AJ13" s="78">
        <v>3548200</v>
      </c>
      <c r="AK13" s="78">
        <v>451433100</v>
      </c>
      <c r="AL13" s="78">
        <v>200368300</v>
      </c>
      <c r="AM13" s="78">
        <v>14562300</v>
      </c>
      <c r="AN13" s="78">
        <v>83078900</v>
      </c>
      <c r="AO13" s="79">
        <v>1062846800</v>
      </c>
      <c r="AP13" s="80">
        <v>12463000</v>
      </c>
      <c r="AQ13" s="80">
        <v>27290531.48</v>
      </c>
      <c r="AR13" s="80">
        <v>4800000</v>
      </c>
      <c r="AS13" s="81">
        <v>44553531.480000004</v>
      </c>
      <c r="AT13" s="78">
        <v>199500</v>
      </c>
      <c r="AU13" s="78">
        <v>824500</v>
      </c>
      <c r="AV13" s="78">
        <v>0</v>
      </c>
      <c r="AW13" s="78">
        <v>0</v>
      </c>
      <c r="AX13" s="78">
        <v>0</v>
      </c>
      <c r="AY13" s="78">
        <v>0</v>
      </c>
      <c r="AZ13" s="78">
        <v>0</v>
      </c>
      <c r="BA13" s="78"/>
      <c r="BB13" s="78"/>
      <c r="BC13" s="78"/>
      <c r="BD13" s="78"/>
      <c r="BE13" s="78"/>
      <c r="BF13" s="78">
        <v>0</v>
      </c>
      <c r="BG13" s="78">
        <v>0</v>
      </c>
      <c r="BH13" s="78">
        <v>0</v>
      </c>
      <c r="BI13" s="78">
        <v>0</v>
      </c>
      <c r="BJ13" s="78">
        <v>0</v>
      </c>
      <c r="BK13" s="78">
        <v>0</v>
      </c>
      <c r="BL13" s="78">
        <v>0</v>
      </c>
      <c r="BM13" s="78"/>
      <c r="BN13" s="78"/>
      <c r="BO13" s="78"/>
      <c r="BP13" s="82"/>
      <c r="BQ13" s="72"/>
      <c r="BR13" s="72"/>
      <c r="BS13" s="83">
        <v>0.407</v>
      </c>
      <c r="BT13" s="83">
        <v>0.044</v>
      </c>
      <c r="BU13" s="83">
        <v>0.016</v>
      </c>
      <c r="BV13" s="83">
        <v>0.014</v>
      </c>
      <c r="BW13" s="83">
        <v>0</v>
      </c>
      <c r="BX13" s="83">
        <v>1.0830000000000002</v>
      </c>
      <c r="BY13" s="83">
        <v>0</v>
      </c>
      <c r="BZ13" s="83">
        <v>0.633</v>
      </c>
      <c r="CA13" s="83">
        <v>0.015</v>
      </c>
      <c r="CB13" s="83">
        <v>0</v>
      </c>
      <c r="CC13" s="83">
        <v>2.2119999999999997</v>
      </c>
      <c r="CD13" s="84">
        <v>86.78</v>
      </c>
      <c r="CE13" s="83">
        <v>1.9150960378411712</v>
      </c>
      <c r="CF13" s="85"/>
      <c r="CG13" s="78"/>
      <c r="CH13" s="78"/>
      <c r="CI13" s="78"/>
      <c r="CJ13" s="86"/>
      <c r="CK13" s="87" t="s">
        <v>192</v>
      </c>
      <c r="CL13" s="88" t="s">
        <v>195</v>
      </c>
      <c r="CM13" s="89">
        <v>2469792435</v>
      </c>
      <c r="CN13" s="89">
        <v>2830580</v>
      </c>
      <c r="CO13" s="90">
        <v>0.115</v>
      </c>
      <c r="CP13" s="92"/>
    </row>
    <row r="14" spans="1:94" s="91" customFormat="1" ht="17.25" customHeight="1">
      <c r="A14" s="58" t="s">
        <v>131</v>
      </c>
      <c r="B14" s="59" t="s">
        <v>132</v>
      </c>
      <c r="C14" s="60">
        <v>124397600</v>
      </c>
      <c r="D14" s="60">
        <v>113573100</v>
      </c>
      <c r="E14" s="61">
        <v>237970700</v>
      </c>
      <c r="F14" s="62">
        <v>0</v>
      </c>
      <c r="G14" s="62">
        <v>237970700</v>
      </c>
      <c r="H14" s="63">
        <v>0</v>
      </c>
      <c r="I14" s="61">
        <v>237970700</v>
      </c>
      <c r="J14" s="64">
        <v>2.366</v>
      </c>
      <c r="K14" s="65">
        <v>98.81</v>
      </c>
      <c r="L14" s="66"/>
      <c r="M14" s="63"/>
      <c r="N14" s="67">
        <v>0</v>
      </c>
      <c r="O14" s="68">
        <v>3074078</v>
      </c>
      <c r="P14" s="61">
        <v>241044778</v>
      </c>
      <c r="Q14" s="69">
        <v>853060.19</v>
      </c>
      <c r="R14" s="69"/>
      <c r="S14" s="69"/>
      <c r="T14" s="70">
        <v>1944.92</v>
      </c>
      <c r="U14" s="70">
        <v>0</v>
      </c>
      <c r="V14" s="71">
        <v>851115.2699999999</v>
      </c>
      <c r="W14" s="72"/>
      <c r="X14" s="73">
        <v>851115.2699999999</v>
      </c>
      <c r="Y14" s="74">
        <v>91643.59</v>
      </c>
      <c r="Z14" s="74">
        <v>33047.32</v>
      </c>
      <c r="AA14" s="75">
        <v>28934.54</v>
      </c>
      <c r="AB14" s="76">
        <v>2146039</v>
      </c>
      <c r="AC14" s="76">
        <v>1511397</v>
      </c>
      <c r="AD14" s="76">
        <v>0</v>
      </c>
      <c r="AE14" s="76">
        <v>967833.98</v>
      </c>
      <c r="AF14" s="76">
        <v>0</v>
      </c>
      <c r="AG14" s="76">
        <v>0</v>
      </c>
      <c r="AH14" s="77">
        <v>5630010.699999999</v>
      </c>
      <c r="AI14" s="78">
        <v>2018000</v>
      </c>
      <c r="AJ14" s="78">
        <v>0</v>
      </c>
      <c r="AK14" s="78">
        <v>25640800</v>
      </c>
      <c r="AL14" s="78">
        <v>2431700</v>
      </c>
      <c r="AM14" s="78">
        <v>494000</v>
      </c>
      <c r="AN14" s="78">
        <v>2887200</v>
      </c>
      <c r="AO14" s="79">
        <v>33471700</v>
      </c>
      <c r="AP14" s="80">
        <v>379500</v>
      </c>
      <c r="AQ14" s="80">
        <v>562506.4</v>
      </c>
      <c r="AR14" s="80">
        <v>155000</v>
      </c>
      <c r="AS14" s="81">
        <v>1097006.4</v>
      </c>
      <c r="AT14" s="78">
        <v>2500</v>
      </c>
      <c r="AU14" s="78">
        <v>15000</v>
      </c>
      <c r="AV14" s="78">
        <v>0</v>
      </c>
      <c r="AW14" s="78">
        <v>0</v>
      </c>
      <c r="AX14" s="78">
        <v>0</v>
      </c>
      <c r="AY14" s="78">
        <v>0</v>
      </c>
      <c r="AZ14" s="78">
        <v>0</v>
      </c>
      <c r="BA14" s="78"/>
      <c r="BB14" s="78"/>
      <c r="BC14" s="78"/>
      <c r="BD14" s="78"/>
      <c r="BE14" s="78"/>
      <c r="BF14" s="78">
        <v>0</v>
      </c>
      <c r="BG14" s="78">
        <v>0</v>
      </c>
      <c r="BH14" s="78">
        <v>0</v>
      </c>
      <c r="BI14" s="78">
        <v>0</v>
      </c>
      <c r="BJ14" s="78">
        <v>0</v>
      </c>
      <c r="BK14" s="78">
        <v>0</v>
      </c>
      <c r="BL14" s="78">
        <v>0</v>
      </c>
      <c r="BM14" s="78"/>
      <c r="BN14" s="78"/>
      <c r="BO14" s="78"/>
      <c r="BP14" s="82"/>
      <c r="BQ14" s="72"/>
      <c r="BR14" s="72"/>
      <c r="BS14" s="83">
        <v>0.358</v>
      </c>
      <c r="BT14" s="83">
        <v>0.039</v>
      </c>
      <c r="BU14" s="83">
        <v>0.014</v>
      </c>
      <c r="BV14" s="83">
        <v>0.012</v>
      </c>
      <c r="BW14" s="83">
        <v>0.902</v>
      </c>
      <c r="BX14" s="83">
        <v>0.635</v>
      </c>
      <c r="BY14" s="83">
        <v>0</v>
      </c>
      <c r="BZ14" s="83">
        <v>0.40599999999999997</v>
      </c>
      <c r="CA14" s="83">
        <v>0</v>
      </c>
      <c r="CB14" s="83">
        <v>0</v>
      </c>
      <c r="CC14" s="83">
        <v>2.366</v>
      </c>
      <c r="CD14" s="84">
        <v>98.81</v>
      </c>
      <c r="CE14" s="83">
        <v>2.335670055461645</v>
      </c>
      <c r="CF14" s="85"/>
      <c r="CG14" s="78"/>
      <c r="CH14" s="78"/>
      <c r="CI14" s="78"/>
      <c r="CJ14" s="86"/>
      <c r="CK14" s="87" t="s">
        <v>192</v>
      </c>
      <c r="CL14" s="88" t="s">
        <v>196</v>
      </c>
      <c r="CM14" s="89">
        <v>2211431123</v>
      </c>
      <c r="CN14" s="89">
        <v>1529174</v>
      </c>
      <c r="CO14" s="90">
        <v>0.07</v>
      </c>
      <c r="CP14" s="92"/>
    </row>
    <row r="15" spans="1:94" s="91" customFormat="1" ht="17.25" customHeight="1">
      <c r="A15" s="58" t="s">
        <v>133</v>
      </c>
      <c r="B15" s="59" t="s">
        <v>134</v>
      </c>
      <c r="C15" s="60">
        <v>879601800</v>
      </c>
      <c r="D15" s="60">
        <v>358676200</v>
      </c>
      <c r="E15" s="61">
        <v>1238278000</v>
      </c>
      <c r="F15" s="62">
        <v>0</v>
      </c>
      <c r="G15" s="62">
        <v>1238278000</v>
      </c>
      <c r="H15" s="63">
        <v>165950</v>
      </c>
      <c r="I15" s="61">
        <v>1238443950</v>
      </c>
      <c r="J15" s="64">
        <v>0.991</v>
      </c>
      <c r="K15" s="65">
        <v>96.67</v>
      </c>
      <c r="L15" s="66"/>
      <c r="M15" s="63"/>
      <c r="N15" s="67">
        <v>0</v>
      </c>
      <c r="O15" s="68">
        <v>42959520</v>
      </c>
      <c r="P15" s="61">
        <v>1281403470</v>
      </c>
      <c r="Q15" s="69">
        <v>4534901.36</v>
      </c>
      <c r="R15" s="69"/>
      <c r="S15" s="69"/>
      <c r="T15" s="70">
        <v>6670.62</v>
      </c>
      <c r="U15" s="70">
        <v>0</v>
      </c>
      <c r="V15" s="71">
        <v>4528230.74</v>
      </c>
      <c r="W15" s="72"/>
      <c r="X15" s="73">
        <v>4528230.74</v>
      </c>
      <c r="Y15" s="74">
        <v>487571.11</v>
      </c>
      <c r="Z15" s="74">
        <v>0</v>
      </c>
      <c r="AA15" s="75">
        <v>153940.29</v>
      </c>
      <c r="AB15" s="76">
        <v>0</v>
      </c>
      <c r="AC15" s="76">
        <v>3444168</v>
      </c>
      <c r="AD15" s="76">
        <v>546450</v>
      </c>
      <c r="AE15" s="76">
        <v>3110116</v>
      </c>
      <c r="AF15" s="76">
        <v>0</v>
      </c>
      <c r="AG15" s="76">
        <v>0</v>
      </c>
      <c r="AH15" s="77">
        <v>12270476.14</v>
      </c>
      <c r="AI15" s="78">
        <v>0</v>
      </c>
      <c r="AJ15" s="78">
        <v>0</v>
      </c>
      <c r="AK15" s="78">
        <v>21587600</v>
      </c>
      <c r="AL15" s="78">
        <v>20520500</v>
      </c>
      <c r="AM15" s="78">
        <v>0</v>
      </c>
      <c r="AN15" s="78">
        <v>982300</v>
      </c>
      <c r="AO15" s="79">
        <v>43090400</v>
      </c>
      <c r="AP15" s="80">
        <v>375000</v>
      </c>
      <c r="AQ15" s="80">
        <v>1403956</v>
      </c>
      <c r="AR15" s="80">
        <v>60435</v>
      </c>
      <c r="AS15" s="81">
        <v>1839391</v>
      </c>
      <c r="AT15" s="78">
        <v>1250</v>
      </c>
      <c r="AU15" s="78">
        <v>6500</v>
      </c>
      <c r="AV15" s="78">
        <v>0</v>
      </c>
      <c r="AW15" s="78">
        <v>0</v>
      </c>
      <c r="AX15" s="78">
        <v>0</v>
      </c>
      <c r="AY15" s="78">
        <v>0</v>
      </c>
      <c r="AZ15" s="78">
        <v>0</v>
      </c>
      <c r="BA15" s="78"/>
      <c r="BB15" s="78"/>
      <c r="BC15" s="78"/>
      <c r="BD15" s="78"/>
      <c r="BE15" s="78"/>
      <c r="BF15" s="78">
        <v>0</v>
      </c>
      <c r="BG15" s="78">
        <v>0</v>
      </c>
      <c r="BH15" s="78">
        <v>0</v>
      </c>
      <c r="BI15" s="78">
        <v>0</v>
      </c>
      <c r="BJ15" s="78">
        <v>0</v>
      </c>
      <c r="BK15" s="78">
        <v>0</v>
      </c>
      <c r="BL15" s="78">
        <v>0</v>
      </c>
      <c r="BM15" s="78"/>
      <c r="BN15" s="78"/>
      <c r="BO15" s="78"/>
      <c r="BP15" s="82"/>
      <c r="BQ15" s="72"/>
      <c r="BR15" s="72"/>
      <c r="BS15" s="83">
        <v>0.366</v>
      </c>
      <c r="BT15" s="83">
        <v>0.04</v>
      </c>
      <c r="BU15" s="83">
        <v>0</v>
      </c>
      <c r="BV15" s="83">
        <v>0.012</v>
      </c>
      <c r="BW15" s="83">
        <v>0</v>
      </c>
      <c r="BX15" s="83">
        <v>0.278</v>
      </c>
      <c r="BY15" s="83">
        <v>0.044</v>
      </c>
      <c r="BZ15" s="83">
        <v>0.251</v>
      </c>
      <c r="CA15" s="83">
        <v>0</v>
      </c>
      <c r="CB15" s="83">
        <v>0</v>
      </c>
      <c r="CC15" s="83">
        <v>0.991</v>
      </c>
      <c r="CD15" s="84">
        <v>96.67</v>
      </c>
      <c r="CE15" s="83">
        <v>0.9575809982783956</v>
      </c>
      <c r="CF15" s="85"/>
      <c r="CG15" s="78"/>
      <c r="CH15" s="78"/>
      <c r="CI15" s="78"/>
      <c r="CJ15" s="86"/>
      <c r="CK15" s="87" t="s">
        <v>197</v>
      </c>
      <c r="CL15" s="88" t="s">
        <v>198</v>
      </c>
      <c r="CM15" s="89">
        <v>6451459200</v>
      </c>
      <c r="CN15" s="89">
        <v>4465410</v>
      </c>
      <c r="CO15" s="90">
        <v>0.07</v>
      </c>
      <c r="CP15" s="92"/>
    </row>
    <row r="16" spans="1:94" s="91" customFormat="1" ht="17.25" customHeight="1">
      <c r="A16" s="58" t="s">
        <v>135</v>
      </c>
      <c r="B16" s="59" t="s">
        <v>136</v>
      </c>
      <c r="C16" s="60">
        <v>224856600</v>
      </c>
      <c r="D16" s="60">
        <v>120574300</v>
      </c>
      <c r="E16" s="61">
        <v>345430900</v>
      </c>
      <c r="F16" s="62">
        <v>0</v>
      </c>
      <c r="G16" s="62">
        <v>345430900</v>
      </c>
      <c r="H16" s="63">
        <v>200913</v>
      </c>
      <c r="I16" s="61">
        <v>345631813</v>
      </c>
      <c r="J16" s="64">
        <v>1.8579999999999999</v>
      </c>
      <c r="K16" s="65">
        <v>98.64</v>
      </c>
      <c r="L16" s="66"/>
      <c r="M16" s="63"/>
      <c r="N16" s="67">
        <v>0</v>
      </c>
      <c r="O16" s="68">
        <v>5076962</v>
      </c>
      <c r="P16" s="61">
        <v>350708775</v>
      </c>
      <c r="Q16" s="69">
        <v>1241162.32</v>
      </c>
      <c r="R16" s="69"/>
      <c r="S16" s="69"/>
      <c r="T16" s="70">
        <v>5693.3</v>
      </c>
      <c r="U16" s="70">
        <v>0</v>
      </c>
      <c r="V16" s="71">
        <v>1235469.02</v>
      </c>
      <c r="W16" s="72"/>
      <c r="X16" s="73">
        <v>1235469.02</v>
      </c>
      <c r="Y16" s="74">
        <v>133026.2</v>
      </c>
      <c r="Z16" s="74">
        <v>47970.4</v>
      </c>
      <c r="AA16" s="75">
        <v>42000.1</v>
      </c>
      <c r="AB16" s="76">
        <v>1951307</v>
      </c>
      <c r="AC16" s="76">
        <v>1199555</v>
      </c>
      <c r="AD16" s="76">
        <v>0</v>
      </c>
      <c r="AE16" s="76">
        <v>1811730.82</v>
      </c>
      <c r="AF16" s="76">
        <v>0</v>
      </c>
      <c r="AG16" s="76">
        <v>0</v>
      </c>
      <c r="AH16" s="77">
        <v>6421058.54</v>
      </c>
      <c r="AI16" s="78">
        <v>1691200</v>
      </c>
      <c r="AJ16" s="78">
        <v>0</v>
      </c>
      <c r="AK16" s="78">
        <v>16988000</v>
      </c>
      <c r="AL16" s="78">
        <v>1985100</v>
      </c>
      <c r="AM16" s="78">
        <v>0</v>
      </c>
      <c r="AN16" s="78">
        <v>2072200</v>
      </c>
      <c r="AO16" s="79">
        <v>22736500</v>
      </c>
      <c r="AP16" s="80">
        <v>225662</v>
      </c>
      <c r="AQ16" s="80">
        <v>486625.3</v>
      </c>
      <c r="AR16" s="80">
        <v>124000</v>
      </c>
      <c r="AS16" s="81">
        <v>836287.3</v>
      </c>
      <c r="AT16" s="78">
        <v>3000</v>
      </c>
      <c r="AU16" s="78">
        <v>14000</v>
      </c>
      <c r="AV16" s="78">
        <v>0</v>
      </c>
      <c r="AW16" s="78">
        <v>0</v>
      </c>
      <c r="AX16" s="78">
        <v>0</v>
      </c>
      <c r="AY16" s="78">
        <v>0</v>
      </c>
      <c r="AZ16" s="78">
        <v>0</v>
      </c>
      <c r="BA16" s="78"/>
      <c r="BB16" s="78"/>
      <c r="BC16" s="78"/>
      <c r="BD16" s="78"/>
      <c r="BE16" s="78"/>
      <c r="BF16" s="78">
        <v>0</v>
      </c>
      <c r="BG16" s="78">
        <v>0</v>
      </c>
      <c r="BH16" s="78">
        <v>0</v>
      </c>
      <c r="BI16" s="78">
        <v>0</v>
      </c>
      <c r="BJ16" s="78">
        <v>0</v>
      </c>
      <c r="BK16" s="78">
        <v>0</v>
      </c>
      <c r="BL16" s="78">
        <v>0</v>
      </c>
      <c r="BM16" s="78"/>
      <c r="BN16" s="78"/>
      <c r="BO16" s="78"/>
      <c r="BP16" s="82"/>
      <c r="BQ16" s="72"/>
      <c r="BR16" s="72"/>
      <c r="BS16" s="83">
        <v>0.357</v>
      </c>
      <c r="BT16" s="83">
        <v>0.039</v>
      </c>
      <c r="BU16" s="83">
        <v>0.014</v>
      </c>
      <c r="BV16" s="83">
        <v>0.012</v>
      </c>
      <c r="BW16" s="83">
        <v>0.565</v>
      </c>
      <c r="BX16" s="83">
        <v>0.347</v>
      </c>
      <c r="BY16" s="83">
        <v>0</v>
      </c>
      <c r="BZ16" s="83">
        <v>0.524</v>
      </c>
      <c r="CA16" s="83">
        <v>0</v>
      </c>
      <c r="CB16" s="83">
        <v>0</v>
      </c>
      <c r="CC16" s="83">
        <v>1.8579999999999999</v>
      </c>
      <c r="CD16" s="84">
        <v>98.64</v>
      </c>
      <c r="CE16" s="83">
        <v>1.830880490515243</v>
      </c>
      <c r="CF16" s="85"/>
      <c r="CG16" s="78"/>
      <c r="CH16" s="78"/>
      <c r="CI16" s="78"/>
      <c r="CJ16" s="86"/>
      <c r="CK16" s="87" t="s">
        <v>199</v>
      </c>
      <c r="CL16" s="88" t="s">
        <v>186</v>
      </c>
      <c r="CM16" s="89">
        <v>967431112</v>
      </c>
      <c r="CN16" s="89">
        <v>581266</v>
      </c>
      <c r="CO16" s="90">
        <v>0.061</v>
      </c>
      <c r="CP16" s="92"/>
    </row>
    <row r="17" spans="1:93" s="91" customFormat="1" ht="17.25" customHeight="1">
      <c r="A17" s="58" t="s">
        <v>137</v>
      </c>
      <c r="B17" s="59" t="s">
        <v>138</v>
      </c>
      <c r="C17" s="60">
        <v>2351537735</v>
      </c>
      <c r="D17" s="60">
        <v>4327815920</v>
      </c>
      <c r="E17" s="61">
        <v>6679353655</v>
      </c>
      <c r="F17" s="62">
        <v>0</v>
      </c>
      <c r="G17" s="62">
        <v>6679353655</v>
      </c>
      <c r="H17" s="63">
        <v>7769092</v>
      </c>
      <c r="I17" s="61">
        <v>6687122747</v>
      </c>
      <c r="J17" s="64">
        <v>2.1919999999999997</v>
      </c>
      <c r="K17" s="65">
        <v>99.67</v>
      </c>
      <c r="L17" s="66"/>
      <c r="M17" s="63"/>
      <c r="N17" s="67">
        <v>0</v>
      </c>
      <c r="O17" s="68">
        <v>28005219</v>
      </c>
      <c r="P17" s="61">
        <v>6715127966</v>
      </c>
      <c r="Q17" s="69">
        <v>23764913.75</v>
      </c>
      <c r="R17" s="69"/>
      <c r="S17" s="69"/>
      <c r="T17" s="70">
        <v>95950.13</v>
      </c>
      <c r="U17" s="70">
        <v>0</v>
      </c>
      <c r="V17" s="71">
        <v>23668963.62</v>
      </c>
      <c r="W17" s="72"/>
      <c r="X17" s="73">
        <v>23668963.62</v>
      </c>
      <c r="Y17" s="74">
        <v>2548164.53</v>
      </c>
      <c r="Z17" s="74">
        <v>918820.02</v>
      </c>
      <c r="AA17" s="75">
        <v>804322.84</v>
      </c>
      <c r="AB17" s="76">
        <v>86357614</v>
      </c>
      <c r="AC17" s="76">
        <v>0</v>
      </c>
      <c r="AD17" s="76">
        <v>0</v>
      </c>
      <c r="AE17" s="76">
        <v>30927427.63</v>
      </c>
      <c r="AF17" s="76">
        <v>1337424.55</v>
      </c>
      <c r="AG17" s="76">
        <v>0</v>
      </c>
      <c r="AH17" s="77">
        <v>146562737.19000003</v>
      </c>
      <c r="AI17" s="78">
        <v>222088500</v>
      </c>
      <c r="AJ17" s="78">
        <v>254100</v>
      </c>
      <c r="AK17" s="78">
        <v>221928000</v>
      </c>
      <c r="AL17" s="78">
        <v>35184900</v>
      </c>
      <c r="AM17" s="78">
        <v>578200</v>
      </c>
      <c r="AN17" s="78">
        <v>58422500</v>
      </c>
      <c r="AO17" s="79">
        <v>538456200</v>
      </c>
      <c r="AP17" s="80">
        <v>2999000</v>
      </c>
      <c r="AQ17" s="80">
        <v>6516280.98</v>
      </c>
      <c r="AR17" s="80">
        <v>1350000</v>
      </c>
      <c r="AS17" s="81">
        <v>10865280.98</v>
      </c>
      <c r="AT17" s="78">
        <v>64500</v>
      </c>
      <c r="AU17" s="78">
        <v>434250</v>
      </c>
      <c r="AV17" s="78">
        <v>0</v>
      </c>
      <c r="AW17" s="78">
        <v>0</v>
      </c>
      <c r="AX17" s="78">
        <v>0</v>
      </c>
      <c r="AY17" s="78">
        <v>0</v>
      </c>
      <c r="AZ17" s="78">
        <v>0</v>
      </c>
      <c r="BA17" s="78"/>
      <c r="BB17" s="78"/>
      <c r="BC17" s="78"/>
      <c r="BD17" s="78"/>
      <c r="BE17" s="78"/>
      <c r="BF17" s="78">
        <v>0</v>
      </c>
      <c r="BG17" s="78">
        <v>0</v>
      </c>
      <c r="BH17" s="78">
        <v>0</v>
      </c>
      <c r="BI17" s="78">
        <v>0</v>
      </c>
      <c r="BJ17" s="78">
        <v>0</v>
      </c>
      <c r="BK17" s="78">
        <v>0</v>
      </c>
      <c r="BL17" s="78">
        <v>0</v>
      </c>
      <c r="BM17" s="78"/>
      <c r="BN17" s="78"/>
      <c r="BO17" s="78"/>
      <c r="BP17" s="82"/>
      <c r="BQ17" s="72"/>
      <c r="BR17" s="72"/>
      <c r="BS17" s="83">
        <v>0.354</v>
      </c>
      <c r="BT17" s="83">
        <v>0.039</v>
      </c>
      <c r="BU17" s="83">
        <v>0.014</v>
      </c>
      <c r="BV17" s="83">
        <v>0.012</v>
      </c>
      <c r="BW17" s="83">
        <v>1.291</v>
      </c>
      <c r="BX17" s="83">
        <v>0</v>
      </c>
      <c r="BY17" s="83">
        <v>0</v>
      </c>
      <c r="BZ17" s="83">
        <v>0.462</v>
      </c>
      <c r="CA17" s="83">
        <v>0.02</v>
      </c>
      <c r="CB17" s="83">
        <v>0</v>
      </c>
      <c r="CC17" s="83">
        <v>2.1919999999999997</v>
      </c>
      <c r="CD17" s="84">
        <v>99.67</v>
      </c>
      <c r="CE17" s="83">
        <v>2.1825754912203568</v>
      </c>
      <c r="CF17" s="85"/>
      <c r="CG17" s="78"/>
      <c r="CH17" s="78"/>
      <c r="CI17" s="78"/>
      <c r="CJ17" s="86"/>
      <c r="CK17" s="87" t="s">
        <v>199</v>
      </c>
      <c r="CL17" s="88" t="s">
        <v>187</v>
      </c>
      <c r="CM17" s="89">
        <v>840033008</v>
      </c>
      <c r="CN17" s="89">
        <v>598186</v>
      </c>
      <c r="CO17" s="90">
        <v>0.072</v>
      </c>
    </row>
    <row r="18" spans="1:93" s="91" customFormat="1" ht="17.25" customHeight="1">
      <c r="A18" s="58" t="s">
        <v>139</v>
      </c>
      <c r="B18" s="59" t="s">
        <v>140</v>
      </c>
      <c r="C18" s="60">
        <v>1661888800</v>
      </c>
      <c r="D18" s="60">
        <v>2136241700</v>
      </c>
      <c r="E18" s="61">
        <v>3798130500</v>
      </c>
      <c r="F18" s="62">
        <v>0</v>
      </c>
      <c r="G18" s="62">
        <v>3798130500</v>
      </c>
      <c r="H18" s="63">
        <v>0</v>
      </c>
      <c r="I18" s="61">
        <v>3798130500</v>
      </c>
      <c r="J18" s="64">
        <v>2.0349999999999997</v>
      </c>
      <c r="K18" s="65">
        <v>98.61</v>
      </c>
      <c r="L18" s="66"/>
      <c r="M18" s="63"/>
      <c r="N18" s="67">
        <v>0</v>
      </c>
      <c r="O18" s="68">
        <v>55641531</v>
      </c>
      <c r="P18" s="61">
        <v>3853772031</v>
      </c>
      <c r="Q18" s="69">
        <v>13638542.77</v>
      </c>
      <c r="R18" s="69"/>
      <c r="S18" s="69"/>
      <c r="T18" s="70">
        <v>162090.95</v>
      </c>
      <c r="U18" s="70">
        <v>0</v>
      </c>
      <c r="V18" s="71">
        <v>13476451.82</v>
      </c>
      <c r="W18" s="72"/>
      <c r="X18" s="73">
        <v>13476451.82</v>
      </c>
      <c r="Y18" s="74">
        <v>1450270.03</v>
      </c>
      <c r="Z18" s="74">
        <v>522959.63</v>
      </c>
      <c r="AA18" s="75">
        <v>457601.42</v>
      </c>
      <c r="AB18" s="76">
        <v>48130596</v>
      </c>
      <c r="AC18" s="76">
        <v>0</v>
      </c>
      <c r="AD18" s="76">
        <v>0</v>
      </c>
      <c r="AE18" s="76">
        <v>13218290</v>
      </c>
      <c r="AF18" s="76">
        <v>0</v>
      </c>
      <c r="AG18" s="76">
        <v>0</v>
      </c>
      <c r="AH18" s="77">
        <v>77256168.9</v>
      </c>
      <c r="AI18" s="78">
        <v>99950600</v>
      </c>
      <c r="AJ18" s="78">
        <v>0</v>
      </c>
      <c r="AK18" s="78">
        <v>140270700</v>
      </c>
      <c r="AL18" s="78">
        <v>39307600</v>
      </c>
      <c r="AM18" s="78">
        <v>999000</v>
      </c>
      <c r="AN18" s="78">
        <v>85732300</v>
      </c>
      <c r="AO18" s="79">
        <v>366260200</v>
      </c>
      <c r="AP18" s="80">
        <v>3100000</v>
      </c>
      <c r="AQ18" s="80">
        <v>12704000</v>
      </c>
      <c r="AR18" s="80">
        <v>490000</v>
      </c>
      <c r="AS18" s="81">
        <v>16294000</v>
      </c>
      <c r="AT18" s="78">
        <v>99750</v>
      </c>
      <c r="AU18" s="78">
        <v>302500</v>
      </c>
      <c r="AV18" s="78">
        <v>0</v>
      </c>
      <c r="AW18" s="78">
        <v>0</v>
      </c>
      <c r="AX18" s="78">
        <v>0</v>
      </c>
      <c r="AY18" s="78">
        <v>0</v>
      </c>
      <c r="AZ18" s="78">
        <v>0</v>
      </c>
      <c r="BA18" s="78"/>
      <c r="BB18" s="78"/>
      <c r="BC18" s="78"/>
      <c r="BD18" s="78"/>
      <c r="BE18" s="78"/>
      <c r="BF18" s="78">
        <v>0</v>
      </c>
      <c r="BG18" s="78">
        <v>0</v>
      </c>
      <c r="BH18" s="78">
        <v>0</v>
      </c>
      <c r="BI18" s="78">
        <v>0</v>
      </c>
      <c r="BJ18" s="78">
        <v>0</v>
      </c>
      <c r="BK18" s="78">
        <v>0</v>
      </c>
      <c r="BL18" s="78">
        <v>0</v>
      </c>
      <c r="BM18" s="78"/>
      <c r="BN18" s="78"/>
      <c r="BO18" s="78"/>
      <c r="BP18" s="82"/>
      <c r="BQ18" s="72"/>
      <c r="BR18" s="72"/>
      <c r="BS18" s="83">
        <v>0.355</v>
      </c>
      <c r="BT18" s="83">
        <v>0.039</v>
      </c>
      <c r="BU18" s="83">
        <v>0.014</v>
      </c>
      <c r="BV18" s="83">
        <v>0.012</v>
      </c>
      <c r="BW18" s="83">
        <v>1.267</v>
      </c>
      <c r="BX18" s="83">
        <v>0</v>
      </c>
      <c r="BY18" s="83">
        <v>0</v>
      </c>
      <c r="BZ18" s="83">
        <v>0.348</v>
      </c>
      <c r="CA18" s="83">
        <v>0</v>
      </c>
      <c r="CB18" s="83">
        <v>0</v>
      </c>
      <c r="CC18" s="83">
        <v>2.0349999999999997</v>
      </c>
      <c r="CD18" s="84">
        <v>98.61</v>
      </c>
      <c r="CE18" s="83">
        <v>2.004689646365852</v>
      </c>
      <c r="CF18" s="85"/>
      <c r="CG18" s="78"/>
      <c r="CH18" s="78"/>
      <c r="CI18" s="78"/>
      <c r="CJ18" s="86"/>
      <c r="CK18" s="87" t="s">
        <v>199</v>
      </c>
      <c r="CL18" s="88" t="s">
        <v>187</v>
      </c>
      <c r="CM18" s="89">
        <v>432991370</v>
      </c>
      <c r="CN18" s="89">
        <v>418000</v>
      </c>
      <c r="CO18" s="90">
        <v>0.097</v>
      </c>
    </row>
    <row r="19" spans="1:93" s="91" customFormat="1" ht="17.25" customHeight="1">
      <c r="A19" s="58" t="s">
        <v>141</v>
      </c>
      <c r="B19" s="59" t="s">
        <v>142</v>
      </c>
      <c r="C19" s="60">
        <v>57384000</v>
      </c>
      <c r="D19" s="60">
        <v>82427200</v>
      </c>
      <c r="E19" s="61">
        <v>139811200</v>
      </c>
      <c r="F19" s="62">
        <v>0</v>
      </c>
      <c r="G19" s="62">
        <v>139811200</v>
      </c>
      <c r="H19" s="63">
        <v>1096759</v>
      </c>
      <c r="I19" s="61">
        <v>140907959</v>
      </c>
      <c r="J19" s="64">
        <v>3.05</v>
      </c>
      <c r="K19" s="65">
        <v>87.37</v>
      </c>
      <c r="L19" s="66"/>
      <c r="M19" s="63"/>
      <c r="N19" s="67">
        <v>0</v>
      </c>
      <c r="O19" s="68">
        <v>20589116</v>
      </c>
      <c r="P19" s="61">
        <v>161497075</v>
      </c>
      <c r="Q19" s="69">
        <v>571539.97</v>
      </c>
      <c r="R19" s="69"/>
      <c r="S19" s="69"/>
      <c r="T19" s="70">
        <v>99.67</v>
      </c>
      <c r="U19" s="70">
        <v>0</v>
      </c>
      <c r="V19" s="71">
        <v>571440.2999999999</v>
      </c>
      <c r="W19" s="72"/>
      <c r="X19" s="73">
        <v>571440.2999999999</v>
      </c>
      <c r="Y19" s="74">
        <v>61530.38</v>
      </c>
      <c r="Z19" s="74">
        <v>22188.19</v>
      </c>
      <c r="AA19" s="75">
        <v>19426.98</v>
      </c>
      <c r="AB19" s="76">
        <v>1227143</v>
      </c>
      <c r="AC19" s="76">
        <v>0</v>
      </c>
      <c r="AD19" s="76">
        <v>0</v>
      </c>
      <c r="AE19" s="76">
        <v>2395786.53</v>
      </c>
      <c r="AF19" s="76">
        <v>0</v>
      </c>
      <c r="AG19" s="76">
        <v>0</v>
      </c>
      <c r="AH19" s="77">
        <v>4297515.38</v>
      </c>
      <c r="AI19" s="78">
        <v>7198300</v>
      </c>
      <c r="AJ19" s="78">
        <v>0</v>
      </c>
      <c r="AK19" s="78">
        <v>29141600</v>
      </c>
      <c r="AL19" s="78">
        <v>11367100</v>
      </c>
      <c r="AM19" s="78">
        <v>42900</v>
      </c>
      <c r="AN19" s="78">
        <v>1974600</v>
      </c>
      <c r="AO19" s="79">
        <v>49724500</v>
      </c>
      <c r="AP19" s="80">
        <v>726000</v>
      </c>
      <c r="AQ19" s="80">
        <v>848389</v>
      </c>
      <c r="AR19" s="80">
        <v>90000</v>
      </c>
      <c r="AS19" s="81">
        <v>1664389</v>
      </c>
      <c r="AT19" s="78">
        <v>2250</v>
      </c>
      <c r="AU19" s="78">
        <v>15000</v>
      </c>
      <c r="AV19" s="78">
        <v>0</v>
      </c>
      <c r="AW19" s="78">
        <v>0</v>
      </c>
      <c r="AX19" s="78">
        <v>0</v>
      </c>
      <c r="AY19" s="78">
        <v>0</v>
      </c>
      <c r="AZ19" s="78">
        <v>0</v>
      </c>
      <c r="BA19" s="78"/>
      <c r="BB19" s="78"/>
      <c r="BC19" s="78"/>
      <c r="BD19" s="78"/>
      <c r="BE19" s="78"/>
      <c r="BF19" s="78">
        <v>0</v>
      </c>
      <c r="BG19" s="78">
        <v>0</v>
      </c>
      <c r="BH19" s="78">
        <v>0</v>
      </c>
      <c r="BI19" s="78">
        <v>0</v>
      </c>
      <c r="BJ19" s="78">
        <v>0</v>
      </c>
      <c r="BK19" s="78">
        <v>0</v>
      </c>
      <c r="BL19" s="78">
        <v>0</v>
      </c>
      <c r="BM19" s="78"/>
      <c r="BN19" s="94">
        <v>6323</v>
      </c>
      <c r="BO19" s="78"/>
      <c r="BP19" s="82"/>
      <c r="BQ19" s="72"/>
      <c r="BR19" s="72"/>
      <c r="BS19" s="83">
        <v>0.406</v>
      </c>
      <c r="BT19" s="83">
        <v>0.044</v>
      </c>
      <c r="BU19" s="83">
        <v>0.016</v>
      </c>
      <c r="BV19" s="83">
        <v>0.014</v>
      </c>
      <c r="BW19" s="83">
        <v>0.87</v>
      </c>
      <c r="BX19" s="83">
        <v>0</v>
      </c>
      <c r="BY19" s="83">
        <v>0</v>
      </c>
      <c r="BZ19" s="83">
        <v>1.7</v>
      </c>
      <c r="CA19" s="83">
        <v>0</v>
      </c>
      <c r="CB19" s="83">
        <v>0</v>
      </c>
      <c r="CC19" s="83">
        <v>3.05</v>
      </c>
      <c r="CD19" s="84">
        <v>87.37</v>
      </c>
      <c r="CE19" s="83">
        <v>2.661048430753312</v>
      </c>
      <c r="CF19" s="85"/>
      <c r="CG19" s="78"/>
      <c r="CH19" s="78"/>
      <c r="CI19" s="78"/>
      <c r="CJ19" s="86"/>
      <c r="CK19" s="87" t="s">
        <v>200</v>
      </c>
      <c r="CL19" s="88" t="s">
        <v>186</v>
      </c>
      <c r="CM19" s="89">
        <v>783700365</v>
      </c>
      <c r="CN19" s="89">
        <v>1603290</v>
      </c>
      <c r="CO19" s="90">
        <v>0.205</v>
      </c>
    </row>
    <row r="20" spans="1:93" s="91" customFormat="1" ht="17.25" customHeight="1">
      <c r="A20" s="58" t="s">
        <v>143</v>
      </c>
      <c r="B20" s="59" t="s">
        <v>144</v>
      </c>
      <c r="C20" s="60">
        <v>2642137600</v>
      </c>
      <c r="D20" s="60">
        <v>3810387600</v>
      </c>
      <c r="E20" s="61">
        <v>6452525200</v>
      </c>
      <c r="F20" s="62">
        <v>1066000</v>
      </c>
      <c r="G20" s="62">
        <v>6451459200</v>
      </c>
      <c r="H20" s="63">
        <v>0</v>
      </c>
      <c r="I20" s="61">
        <v>6451459200</v>
      </c>
      <c r="J20" s="64">
        <v>2.86</v>
      </c>
      <c r="K20" s="65">
        <v>76.01</v>
      </c>
      <c r="L20" s="66"/>
      <c r="M20" s="63"/>
      <c r="N20" s="67">
        <v>0</v>
      </c>
      <c r="O20" s="68">
        <v>2059812538</v>
      </c>
      <c r="P20" s="61">
        <v>8511271738</v>
      </c>
      <c r="Q20" s="69">
        <v>30121486.86</v>
      </c>
      <c r="R20" s="69"/>
      <c r="S20" s="69"/>
      <c r="T20" s="70">
        <v>76326.27</v>
      </c>
      <c r="U20" s="70">
        <v>0</v>
      </c>
      <c r="V20" s="71">
        <v>30045160.59</v>
      </c>
      <c r="W20" s="72"/>
      <c r="X20" s="73">
        <v>30045160.59</v>
      </c>
      <c r="Y20" s="74">
        <v>3235085.53</v>
      </c>
      <c r="Z20" s="74">
        <v>1166593.79</v>
      </c>
      <c r="AA20" s="75">
        <v>1021405.44</v>
      </c>
      <c r="AB20" s="76">
        <v>93496265</v>
      </c>
      <c r="AC20" s="76">
        <v>0</v>
      </c>
      <c r="AD20" s="76">
        <v>0</v>
      </c>
      <c r="AE20" s="76">
        <v>55545000</v>
      </c>
      <c r="AF20" s="76">
        <v>0</v>
      </c>
      <c r="AG20" s="76">
        <v>0</v>
      </c>
      <c r="AH20" s="77">
        <v>184509510.35</v>
      </c>
      <c r="AI20" s="78">
        <v>69756800</v>
      </c>
      <c r="AJ20" s="78">
        <v>488522000</v>
      </c>
      <c r="AK20" s="78">
        <v>387196900</v>
      </c>
      <c r="AL20" s="78">
        <v>214117400</v>
      </c>
      <c r="AM20" s="78">
        <v>7547700</v>
      </c>
      <c r="AN20" s="78">
        <v>168822100</v>
      </c>
      <c r="AO20" s="79">
        <v>1335962900</v>
      </c>
      <c r="AP20" s="80">
        <v>9696675</v>
      </c>
      <c r="AQ20" s="80">
        <v>12207989</v>
      </c>
      <c r="AR20" s="80">
        <v>3200000</v>
      </c>
      <c r="AS20" s="81">
        <v>25104664</v>
      </c>
      <c r="AT20" s="78">
        <v>132750</v>
      </c>
      <c r="AU20" s="78">
        <v>421250</v>
      </c>
      <c r="AV20" s="78">
        <v>0</v>
      </c>
      <c r="AW20" s="78">
        <v>1066000</v>
      </c>
      <c r="AX20" s="78">
        <v>0</v>
      </c>
      <c r="AY20" s="78">
        <v>0</v>
      </c>
      <c r="AZ20" s="78">
        <v>0</v>
      </c>
      <c r="BA20" s="78"/>
      <c r="BB20" s="78"/>
      <c r="BC20" s="78"/>
      <c r="BD20" s="78"/>
      <c r="BE20" s="78"/>
      <c r="BF20" s="78">
        <v>0</v>
      </c>
      <c r="BG20" s="78">
        <v>0</v>
      </c>
      <c r="BH20" s="78">
        <v>0</v>
      </c>
      <c r="BI20" s="78">
        <v>0</v>
      </c>
      <c r="BJ20" s="78">
        <v>0</v>
      </c>
      <c r="BK20" s="78">
        <v>0</v>
      </c>
      <c r="BL20" s="78">
        <v>1066000</v>
      </c>
      <c r="BM20" s="78"/>
      <c r="BN20" s="78"/>
      <c r="BO20" s="78"/>
      <c r="BP20" s="82"/>
      <c r="BQ20" s="72"/>
      <c r="BR20" s="72"/>
      <c r="BS20" s="83">
        <v>0.466</v>
      </c>
      <c r="BT20" s="83">
        <v>0.05</v>
      </c>
      <c r="BU20" s="83">
        <v>0.018</v>
      </c>
      <c r="BV20" s="83">
        <v>0.016</v>
      </c>
      <c r="BW20" s="83">
        <v>1.449</v>
      </c>
      <c r="BX20" s="83">
        <v>0</v>
      </c>
      <c r="BY20" s="83">
        <v>0</v>
      </c>
      <c r="BZ20" s="83">
        <v>0.861</v>
      </c>
      <c r="CA20" s="83">
        <v>0</v>
      </c>
      <c r="CB20" s="83">
        <v>0</v>
      </c>
      <c r="CC20" s="83">
        <v>2.86</v>
      </c>
      <c r="CD20" s="84">
        <v>76.01</v>
      </c>
      <c r="CE20" s="83">
        <v>2.1678253970699393</v>
      </c>
      <c r="CF20" s="85"/>
      <c r="CG20" s="78"/>
      <c r="CH20" s="78"/>
      <c r="CI20" s="78"/>
      <c r="CJ20" s="86"/>
      <c r="CK20" s="87" t="s">
        <v>189</v>
      </c>
      <c r="CL20" s="88" t="s">
        <v>201</v>
      </c>
      <c r="CM20" s="89">
        <v>141913500</v>
      </c>
      <c r="CN20" s="89">
        <v>234000</v>
      </c>
      <c r="CO20" s="90">
        <v>0.165</v>
      </c>
    </row>
    <row r="21" spans="1:93" s="91" customFormat="1" ht="17.25" customHeight="1">
      <c r="A21" s="58" t="s">
        <v>145</v>
      </c>
      <c r="B21" s="59" t="s">
        <v>146</v>
      </c>
      <c r="C21" s="60">
        <v>1413172100</v>
      </c>
      <c r="D21" s="60">
        <v>454792310</v>
      </c>
      <c r="E21" s="61">
        <v>1867964410</v>
      </c>
      <c r="F21" s="62">
        <v>0</v>
      </c>
      <c r="G21" s="62">
        <v>1867964410</v>
      </c>
      <c r="H21" s="63">
        <v>0</v>
      </c>
      <c r="I21" s="61">
        <v>1867964410</v>
      </c>
      <c r="J21" s="64">
        <v>0.949</v>
      </c>
      <c r="K21" s="65">
        <v>90.74</v>
      </c>
      <c r="L21" s="66"/>
      <c r="M21" s="63"/>
      <c r="N21" s="67">
        <v>0</v>
      </c>
      <c r="O21" s="68">
        <v>191883104</v>
      </c>
      <c r="P21" s="61">
        <v>2059847514</v>
      </c>
      <c r="Q21" s="69">
        <v>7289823.63</v>
      </c>
      <c r="R21" s="69"/>
      <c r="S21" s="69"/>
      <c r="T21" s="70">
        <v>8019.67</v>
      </c>
      <c r="U21" s="70">
        <v>0</v>
      </c>
      <c r="V21" s="71">
        <v>7281803.96</v>
      </c>
      <c r="W21" s="72"/>
      <c r="X21" s="73">
        <v>7281803.96</v>
      </c>
      <c r="Y21" s="74">
        <v>784066.44</v>
      </c>
      <c r="Z21" s="74">
        <v>282739.08</v>
      </c>
      <c r="AA21" s="75">
        <v>247552.76</v>
      </c>
      <c r="AB21" s="76">
        <v>3586038</v>
      </c>
      <c r="AC21" s="76">
        <v>0</v>
      </c>
      <c r="AD21" s="76">
        <v>0</v>
      </c>
      <c r="AE21" s="76">
        <v>5529000</v>
      </c>
      <c r="AF21" s="76">
        <v>0</v>
      </c>
      <c r="AG21" s="76">
        <v>0</v>
      </c>
      <c r="AH21" s="77">
        <v>17711200.240000002</v>
      </c>
      <c r="AI21" s="78">
        <v>3994800</v>
      </c>
      <c r="AJ21" s="78">
        <v>0</v>
      </c>
      <c r="AK21" s="78">
        <v>24545000</v>
      </c>
      <c r="AL21" s="78">
        <v>8478100</v>
      </c>
      <c r="AM21" s="78">
        <v>0</v>
      </c>
      <c r="AN21" s="78">
        <v>2539200</v>
      </c>
      <c r="AO21" s="79">
        <v>39557100</v>
      </c>
      <c r="AP21" s="80">
        <v>1443500</v>
      </c>
      <c r="AQ21" s="80">
        <v>1750144.67</v>
      </c>
      <c r="AR21" s="80">
        <v>240617.25</v>
      </c>
      <c r="AS21" s="81">
        <v>3434261.92</v>
      </c>
      <c r="AT21" s="78">
        <v>3000</v>
      </c>
      <c r="AU21" s="78">
        <v>41750</v>
      </c>
      <c r="AV21" s="78">
        <v>0</v>
      </c>
      <c r="AW21" s="78">
        <v>0</v>
      </c>
      <c r="AX21" s="78">
        <v>0</v>
      </c>
      <c r="AY21" s="78">
        <v>0</v>
      </c>
      <c r="AZ21" s="78">
        <v>0</v>
      </c>
      <c r="BA21" s="78"/>
      <c r="BB21" s="78"/>
      <c r="BC21" s="78"/>
      <c r="BD21" s="78"/>
      <c r="BE21" s="78"/>
      <c r="BF21" s="78">
        <v>0</v>
      </c>
      <c r="BG21" s="78">
        <v>0</v>
      </c>
      <c r="BH21" s="78">
        <v>0</v>
      </c>
      <c r="BI21" s="78">
        <v>0</v>
      </c>
      <c r="BJ21" s="78">
        <v>0</v>
      </c>
      <c r="BK21" s="78">
        <v>0</v>
      </c>
      <c r="BL21" s="78">
        <v>0</v>
      </c>
      <c r="BM21" s="78"/>
      <c r="BN21" s="78"/>
      <c r="BO21" s="78"/>
      <c r="BP21" s="82"/>
      <c r="BQ21" s="72"/>
      <c r="BR21" s="72"/>
      <c r="BS21" s="83">
        <v>0.39</v>
      </c>
      <c r="BT21" s="83">
        <v>0.042</v>
      </c>
      <c r="BU21" s="83">
        <v>0.015</v>
      </c>
      <c r="BV21" s="83">
        <v>0.013999999999999999</v>
      </c>
      <c r="BW21" s="83">
        <v>0.192</v>
      </c>
      <c r="BX21" s="83">
        <v>0</v>
      </c>
      <c r="BY21" s="83">
        <v>0</v>
      </c>
      <c r="BZ21" s="83">
        <v>0.296</v>
      </c>
      <c r="CA21" s="83">
        <v>0</v>
      </c>
      <c r="CB21" s="83">
        <v>0</v>
      </c>
      <c r="CC21" s="83">
        <v>0.949</v>
      </c>
      <c r="CD21" s="84">
        <v>90.74</v>
      </c>
      <c r="CE21" s="83">
        <v>0.8598306486098467</v>
      </c>
      <c r="CF21" s="85"/>
      <c r="CG21" s="78"/>
      <c r="CH21" s="78"/>
      <c r="CI21" s="78"/>
      <c r="CJ21" s="86"/>
      <c r="CK21" s="87" t="s">
        <v>189</v>
      </c>
      <c r="CL21" s="88" t="s">
        <v>202</v>
      </c>
      <c r="CM21" s="89">
        <v>53580900</v>
      </c>
      <c r="CN21" s="89">
        <v>26000</v>
      </c>
      <c r="CO21" s="90">
        <v>0.049</v>
      </c>
    </row>
    <row r="22" spans="1:93" s="91" customFormat="1" ht="17.25" customHeight="1">
      <c r="A22" s="58" t="s">
        <v>147</v>
      </c>
      <c r="B22" s="59" t="s">
        <v>148</v>
      </c>
      <c r="C22" s="60">
        <v>915620176</v>
      </c>
      <c r="D22" s="60">
        <v>1324835314</v>
      </c>
      <c r="E22" s="61">
        <v>2240455490</v>
      </c>
      <c r="F22" s="62">
        <v>0</v>
      </c>
      <c r="G22" s="62">
        <v>2240455490</v>
      </c>
      <c r="H22" s="63">
        <v>0</v>
      </c>
      <c r="I22" s="61">
        <v>2240455490</v>
      </c>
      <c r="J22" s="64">
        <v>2.319</v>
      </c>
      <c r="K22" s="65">
        <v>97.02</v>
      </c>
      <c r="L22" s="66"/>
      <c r="M22" s="63"/>
      <c r="N22" s="67">
        <v>0</v>
      </c>
      <c r="O22" s="68">
        <v>69850527</v>
      </c>
      <c r="P22" s="61">
        <v>2310306017</v>
      </c>
      <c r="Q22" s="69">
        <v>8176199.1</v>
      </c>
      <c r="R22" s="69"/>
      <c r="S22" s="69"/>
      <c r="T22" s="70">
        <v>16066.17</v>
      </c>
      <c r="U22" s="70">
        <v>0</v>
      </c>
      <c r="V22" s="71">
        <v>8160132.93</v>
      </c>
      <c r="W22" s="72"/>
      <c r="X22" s="73">
        <v>8160132.93</v>
      </c>
      <c r="Y22" s="74">
        <v>878632.73</v>
      </c>
      <c r="Z22" s="74">
        <v>316840.74</v>
      </c>
      <c r="AA22" s="75">
        <v>277406.98</v>
      </c>
      <c r="AB22" s="76">
        <v>12789659</v>
      </c>
      <c r="AC22" s="76">
        <v>14727765</v>
      </c>
      <c r="AD22" s="76">
        <v>0</v>
      </c>
      <c r="AE22" s="76">
        <v>14739069.43</v>
      </c>
      <c r="AF22" s="76">
        <v>56011.39</v>
      </c>
      <c r="AG22" s="76">
        <v>0</v>
      </c>
      <c r="AH22" s="77">
        <v>51945518.2</v>
      </c>
      <c r="AI22" s="78">
        <v>43446500</v>
      </c>
      <c r="AJ22" s="78">
        <v>0</v>
      </c>
      <c r="AK22" s="78">
        <v>88759500</v>
      </c>
      <c r="AL22" s="78">
        <v>15485857</v>
      </c>
      <c r="AM22" s="78">
        <v>0</v>
      </c>
      <c r="AN22" s="78">
        <v>28123017</v>
      </c>
      <c r="AO22" s="79">
        <v>175814874</v>
      </c>
      <c r="AP22" s="80">
        <v>2950000</v>
      </c>
      <c r="AQ22" s="80">
        <v>5669319.85</v>
      </c>
      <c r="AR22" s="80">
        <v>56383</v>
      </c>
      <c r="AS22" s="81">
        <v>8675702.85</v>
      </c>
      <c r="AT22" s="78">
        <v>57500</v>
      </c>
      <c r="AU22" s="78">
        <v>284000</v>
      </c>
      <c r="AV22" s="78">
        <v>0</v>
      </c>
      <c r="AW22" s="78">
        <v>0</v>
      </c>
      <c r="AX22" s="78">
        <v>0</v>
      </c>
      <c r="AY22" s="78">
        <v>0</v>
      </c>
      <c r="AZ22" s="78">
        <v>0</v>
      </c>
      <c r="BA22" s="78"/>
      <c r="BB22" s="78"/>
      <c r="BC22" s="78"/>
      <c r="BD22" s="78"/>
      <c r="BE22" s="78"/>
      <c r="BF22" s="78">
        <v>0</v>
      </c>
      <c r="BG22" s="78">
        <v>0</v>
      </c>
      <c r="BH22" s="78">
        <v>0</v>
      </c>
      <c r="BI22" s="78">
        <v>0</v>
      </c>
      <c r="BJ22" s="78">
        <v>0</v>
      </c>
      <c r="BK22" s="78">
        <v>0</v>
      </c>
      <c r="BL22" s="78">
        <v>0</v>
      </c>
      <c r="BM22" s="78"/>
      <c r="BN22" s="78"/>
      <c r="BO22" s="78"/>
      <c r="BP22" s="82"/>
      <c r="BQ22" s="72"/>
      <c r="BR22" s="72"/>
      <c r="BS22" s="83">
        <v>0.365</v>
      </c>
      <c r="BT22" s="83">
        <v>0.039</v>
      </c>
      <c r="BU22" s="83">
        <v>0.014</v>
      </c>
      <c r="BV22" s="83">
        <v>0.012</v>
      </c>
      <c r="BW22" s="83">
        <v>0.571</v>
      </c>
      <c r="BX22" s="83">
        <v>0.657</v>
      </c>
      <c r="BY22" s="83">
        <v>0</v>
      </c>
      <c r="BZ22" s="83">
        <v>0.658</v>
      </c>
      <c r="CA22" s="83">
        <v>0.003</v>
      </c>
      <c r="CB22" s="83">
        <v>0</v>
      </c>
      <c r="CC22" s="83">
        <v>2.319</v>
      </c>
      <c r="CD22" s="84">
        <v>97.02</v>
      </c>
      <c r="CE22" s="83">
        <v>2.248425871627724</v>
      </c>
      <c r="CF22" s="85"/>
      <c r="CG22" s="78"/>
      <c r="CH22" s="78"/>
      <c r="CI22" s="78"/>
      <c r="CJ22" s="86"/>
      <c r="CK22" s="87" t="s">
        <v>203</v>
      </c>
      <c r="CL22" s="88" t="s">
        <v>201</v>
      </c>
      <c r="CM22" s="89">
        <v>209844500</v>
      </c>
      <c r="CN22" s="89">
        <v>175500</v>
      </c>
      <c r="CO22" s="90">
        <v>0.084</v>
      </c>
    </row>
    <row r="23" spans="1:93" s="91" customFormat="1" ht="17.25" customHeight="1">
      <c r="A23" s="58" t="s">
        <v>149</v>
      </c>
      <c r="B23" s="59" t="s">
        <v>150</v>
      </c>
      <c r="C23" s="60">
        <v>5675014365</v>
      </c>
      <c r="D23" s="60">
        <v>2103988400</v>
      </c>
      <c r="E23" s="61">
        <v>7779002765</v>
      </c>
      <c r="F23" s="62">
        <v>0</v>
      </c>
      <c r="G23" s="62">
        <v>7779002765</v>
      </c>
      <c r="H23" s="63">
        <v>1200622</v>
      </c>
      <c r="I23" s="61">
        <v>7780203387</v>
      </c>
      <c r="J23" s="64">
        <v>0.986</v>
      </c>
      <c r="K23" s="65">
        <v>91.4</v>
      </c>
      <c r="L23" s="66"/>
      <c r="M23" s="63"/>
      <c r="N23" s="67">
        <v>0</v>
      </c>
      <c r="O23" s="68">
        <v>734890934</v>
      </c>
      <c r="P23" s="61">
        <v>8515094321</v>
      </c>
      <c r="Q23" s="69">
        <v>30135015.02</v>
      </c>
      <c r="R23" s="69"/>
      <c r="S23" s="69"/>
      <c r="T23" s="70">
        <v>19897.24</v>
      </c>
      <c r="U23" s="70">
        <v>0</v>
      </c>
      <c r="V23" s="71">
        <v>30115117.78</v>
      </c>
      <c r="W23" s="72"/>
      <c r="X23" s="73">
        <v>30115117.78</v>
      </c>
      <c r="Y23" s="74">
        <v>3242654.46</v>
      </c>
      <c r="Z23" s="74">
        <v>0</v>
      </c>
      <c r="AA23" s="75">
        <v>1023802.05</v>
      </c>
      <c r="AB23" s="76">
        <v>0</v>
      </c>
      <c r="AC23" s="76">
        <v>20608494</v>
      </c>
      <c r="AD23" s="76">
        <v>3633997</v>
      </c>
      <c r="AE23" s="76">
        <v>18050015</v>
      </c>
      <c r="AF23" s="76">
        <v>0</v>
      </c>
      <c r="AG23" s="76">
        <v>0</v>
      </c>
      <c r="AH23" s="77">
        <v>76674080.28999999</v>
      </c>
      <c r="AI23" s="78">
        <v>0</v>
      </c>
      <c r="AJ23" s="78">
        <v>5525000</v>
      </c>
      <c r="AK23" s="78">
        <v>62089900</v>
      </c>
      <c r="AL23" s="78">
        <v>23940500</v>
      </c>
      <c r="AM23" s="78">
        <v>0</v>
      </c>
      <c r="AN23" s="78">
        <v>1478300</v>
      </c>
      <c r="AO23" s="79">
        <v>93033700</v>
      </c>
      <c r="AP23" s="80">
        <v>2361485</v>
      </c>
      <c r="AQ23" s="80">
        <v>6474877.23</v>
      </c>
      <c r="AR23" s="80">
        <v>543622.77</v>
      </c>
      <c r="AS23" s="81">
        <v>9379985</v>
      </c>
      <c r="AT23" s="78">
        <v>6250</v>
      </c>
      <c r="AU23" s="78">
        <v>68000</v>
      </c>
      <c r="AV23" s="78">
        <v>0</v>
      </c>
      <c r="AW23" s="78">
        <v>0</v>
      </c>
      <c r="AX23" s="78">
        <v>0</v>
      </c>
      <c r="AY23" s="78">
        <v>0</v>
      </c>
      <c r="AZ23" s="78">
        <v>0</v>
      </c>
      <c r="BA23" s="78"/>
      <c r="BB23" s="78"/>
      <c r="BC23" s="78"/>
      <c r="BD23" s="78"/>
      <c r="BE23" s="78"/>
      <c r="BF23" s="78">
        <v>0</v>
      </c>
      <c r="BG23" s="78">
        <v>0</v>
      </c>
      <c r="BH23" s="78">
        <v>0</v>
      </c>
      <c r="BI23" s="78">
        <v>0</v>
      </c>
      <c r="BJ23" s="78">
        <v>0</v>
      </c>
      <c r="BK23" s="78">
        <v>0</v>
      </c>
      <c r="BL23" s="78">
        <v>0</v>
      </c>
      <c r="BM23" s="78"/>
      <c r="BN23" s="78"/>
      <c r="BO23" s="78"/>
      <c r="BP23" s="82"/>
      <c r="BQ23" s="72"/>
      <c r="BR23" s="72"/>
      <c r="BS23" s="83">
        <v>0.387</v>
      </c>
      <c r="BT23" s="83">
        <v>0.042</v>
      </c>
      <c r="BU23" s="83">
        <v>0</v>
      </c>
      <c r="BV23" s="83">
        <v>0.013</v>
      </c>
      <c r="BW23" s="83">
        <v>0</v>
      </c>
      <c r="BX23" s="83">
        <v>0.265</v>
      </c>
      <c r="BY23" s="83">
        <v>0.047</v>
      </c>
      <c r="BZ23" s="83">
        <v>0.232</v>
      </c>
      <c r="CA23" s="83">
        <v>0</v>
      </c>
      <c r="CB23" s="83">
        <v>0</v>
      </c>
      <c r="CC23" s="83">
        <v>0.986</v>
      </c>
      <c r="CD23" s="84">
        <v>91.4</v>
      </c>
      <c r="CE23" s="83">
        <v>0.900448983881549</v>
      </c>
      <c r="CF23" s="85"/>
      <c r="CG23" s="78"/>
      <c r="CH23" s="78"/>
      <c r="CI23" s="78"/>
      <c r="CJ23" s="86"/>
      <c r="CK23" s="88"/>
      <c r="CL23" s="88"/>
      <c r="CM23" s="89"/>
      <c r="CN23" s="89"/>
      <c r="CO23" s="90" t="e">
        <v>#DIV/0!</v>
      </c>
    </row>
    <row r="24" spans="1:93" s="91" customFormat="1" ht="17.25" customHeight="1">
      <c r="A24" s="58" t="s">
        <v>151</v>
      </c>
      <c r="B24" s="59" t="s">
        <v>152</v>
      </c>
      <c r="C24" s="60">
        <v>1085931200</v>
      </c>
      <c r="D24" s="60">
        <v>2159269185</v>
      </c>
      <c r="E24" s="61">
        <v>3245200385</v>
      </c>
      <c r="F24" s="62">
        <v>35000</v>
      </c>
      <c r="G24" s="62">
        <v>3245165385</v>
      </c>
      <c r="H24" s="63">
        <v>3811602</v>
      </c>
      <c r="I24" s="61">
        <v>3248976987</v>
      </c>
      <c r="J24" s="64">
        <v>2.534</v>
      </c>
      <c r="K24" s="65">
        <v>87.22</v>
      </c>
      <c r="L24" s="66"/>
      <c r="M24" s="63"/>
      <c r="N24" s="67">
        <v>0</v>
      </c>
      <c r="O24" s="68">
        <v>477257883</v>
      </c>
      <c r="P24" s="61">
        <v>3726234870</v>
      </c>
      <c r="Q24" s="69">
        <v>13187187.31</v>
      </c>
      <c r="R24" s="69"/>
      <c r="S24" s="69"/>
      <c r="T24" s="70">
        <v>24071.01</v>
      </c>
      <c r="U24" s="70">
        <v>0</v>
      </c>
      <c r="V24" s="71">
        <v>13163116.3</v>
      </c>
      <c r="W24" s="72"/>
      <c r="X24" s="73">
        <v>13163116.3</v>
      </c>
      <c r="Y24" s="74">
        <v>1417267.68</v>
      </c>
      <c r="Z24" s="74">
        <v>511074.51</v>
      </c>
      <c r="AA24" s="75">
        <v>447453.01</v>
      </c>
      <c r="AB24" s="76">
        <v>45207616</v>
      </c>
      <c r="AC24" s="76">
        <v>0</v>
      </c>
      <c r="AD24" s="76">
        <v>0</v>
      </c>
      <c r="AE24" s="76">
        <v>21246283.15</v>
      </c>
      <c r="AF24" s="76">
        <v>324517</v>
      </c>
      <c r="AG24" s="76">
        <v>0</v>
      </c>
      <c r="AH24" s="77">
        <v>82317327.65</v>
      </c>
      <c r="AI24" s="78">
        <v>74067600</v>
      </c>
      <c r="AJ24" s="78">
        <v>0</v>
      </c>
      <c r="AK24" s="78">
        <v>921593850</v>
      </c>
      <c r="AL24" s="78">
        <v>52050000</v>
      </c>
      <c r="AM24" s="78">
        <v>2498000</v>
      </c>
      <c r="AN24" s="78">
        <v>65490600</v>
      </c>
      <c r="AO24" s="79">
        <v>1115700050</v>
      </c>
      <c r="AP24" s="80">
        <v>2750000</v>
      </c>
      <c r="AQ24" s="80">
        <v>8328511.48</v>
      </c>
      <c r="AR24" s="80">
        <v>800000</v>
      </c>
      <c r="AS24" s="81">
        <v>11878511.48</v>
      </c>
      <c r="AT24" s="78">
        <v>587750</v>
      </c>
      <c r="AU24" s="78">
        <v>1134500</v>
      </c>
      <c r="AV24" s="78">
        <v>0</v>
      </c>
      <c r="AW24" s="78">
        <v>0</v>
      </c>
      <c r="AX24" s="78">
        <v>0</v>
      </c>
      <c r="AY24" s="78">
        <v>0</v>
      </c>
      <c r="AZ24" s="78">
        <v>35000</v>
      </c>
      <c r="BA24" s="78"/>
      <c r="BB24" s="78"/>
      <c r="BC24" s="78"/>
      <c r="BD24" s="78"/>
      <c r="BE24" s="78"/>
      <c r="BF24" s="78">
        <v>0</v>
      </c>
      <c r="BG24" s="78">
        <v>0</v>
      </c>
      <c r="BH24" s="78">
        <v>0</v>
      </c>
      <c r="BI24" s="78">
        <v>0</v>
      </c>
      <c r="BJ24" s="78">
        <v>0</v>
      </c>
      <c r="BK24" s="78">
        <v>0</v>
      </c>
      <c r="BL24" s="78">
        <v>35000</v>
      </c>
      <c r="BM24" s="78"/>
      <c r="BN24" s="78"/>
      <c r="BO24" s="78"/>
      <c r="BP24" s="82"/>
      <c r="BQ24" s="72"/>
      <c r="BR24" s="72"/>
      <c r="BS24" s="83">
        <v>0.405</v>
      </c>
      <c r="BT24" s="83">
        <v>0.044</v>
      </c>
      <c r="BU24" s="83">
        <v>0.016</v>
      </c>
      <c r="BV24" s="83">
        <v>0.014</v>
      </c>
      <c r="BW24" s="83">
        <v>1.391</v>
      </c>
      <c r="BX24" s="83">
        <v>0</v>
      </c>
      <c r="BY24" s="83">
        <v>0</v>
      </c>
      <c r="BZ24" s="83">
        <v>0.654</v>
      </c>
      <c r="CA24" s="83">
        <v>0.01</v>
      </c>
      <c r="CB24" s="83">
        <v>0</v>
      </c>
      <c r="CC24" s="83">
        <v>2.534</v>
      </c>
      <c r="CD24" s="84">
        <v>87.22</v>
      </c>
      <c r="CE24" s="83">
        <v>2.2091287994951325</v>
      </c>
      <c r="CF24" s="85"/>
      <c r="CG24" s="78"/>
      <c r="CH24" s="78"/>
      <c r="CI24" s="78"/>
      <c r="CJ24" s="86"/>
      <c r="CK24" s="88"/>
      <c r="CL24" s="88"/>
      <c r="CM24" s="89"/>
      <c r="CN24" s="89"/>
      <c r="CO24" s="95" t="e">
        <v>#DIV/0!</v>
      </c>
    </row>
    <row r="25" spans="1:93" s="91" customFormat="1" ht="17.25" customHeight="1">
      <c r="A25" s="58" t="s">
        <v>153</v>
      </c>
      <c r="B25" s="59" t="s">
        <v>154</v>
      </c>
      <c r="C25" s="60">
        <v>875944800</v>
      </c>
      <c r="D25" s="60">
        <v>416330700</v>
      </c>
      <c r="E25" s="61">
        <v>1292275500</v>
      </c>
      <c r="F25" s="62">
        <v>0</v>
      </c>
      <c r="G25" s="62">
        <v>1292275500</v>
      </c>
      <c r="H25" s="63">
        <v>0</v>
      </c>
      <c r="I25" s="61">
        <v>1292275500</v>
      </c>
      <c r="J25" s="64">
        <v>0.694</v>
      </c>
      <c r="K25" s="65">
        <v>96.71</v>
      </c>
      <c r="L25" s="66"/>
      <c r="M25" s="63"/>
      <c r="N25" s="67">
        <v>0</v>
      </c>
      <c r="O25" s="68">
        <v>44133609</v>
      </c>
      <c r="P25" s="61">
        <v>1336409109</v>
      </c>
      <c r="Q25" s="69">
        <v>4729566.94</v>
      </c>
      <c r="R25" s="69"/>
      <c r="S25" s="69"/>
      <c r="T25" s="70">
        <v>9413.38</v>
      </c>
      <c r="U25" s="70">
        <v>0</v>
      </c>
      <c r="V25" s="71">
        <v>4720153.5600000005</v>
      </c>
      <c r="W25" s="72"/>
      <c r="X25" s="73">
        <v>4720153.5600000005</v>
      </c>
      <c r="Y25" s="74">
        <v>508233.86</v>
      </c>
      <c r="Z25" s="74">
        <v>183272.63</v>
      </c>
      <c r="AA25" s="75">
        <v>160464.4</v>
      </c>
      <c r="AB25" s="76">
        <v>128668</v>
      </c>
      <c r="AC25" s="76">
        <v>0</v>
      </c>
      <c r="AD25" s="76">
        <v>0</v>
      </c>
      <c r="AE25" s="76">
        <v>3256373</v>
      </c>
      <c r="AF25" s="76">
        <v>0</v>
      </c>
      <c r="AG25" s="76">
        <v>0</v>
      </c>
      <c r="AH25" s="77">
        <v>8957165.450000001</v>
      </c>
      <c r="AI25" s="78">
        <v>0</v>
      </c>
      <c r="AJ25" s="78">
        <v>0</v>
      </c>
      <c r="AK25" s="78">
        <v>5262200</v>
      </c>
      <c r="AL25" s="78">
        <v>1929100</v>
      </c>
      <c r="AM25" s="78">
        <v>0</v>
      </c>
      <c r="AN25" s="78">
        <v>0</v>
      </c>
      <c r="AO25" s="79">
        <v>7191300</v>
      </c>
      <c r="AP25" s="80">
        <v>700000</v>
      </c>
      <c r="AQ25" s="80">
        <v>1766707.2</v>
      </c>
      <c r="AR25" s="80">
        <v>66000</v>
      </c>
      <c r="AS25" s="81">
        <v>2532707.2</v>
      </c>
      <c r="AT25" s="78">
        <v>0</v>
      </c>
      <c r="AU25" s="78">
        <v>4250</v>
      </c>
      <c r="AV25" s="78">
        <v>0</v>
      </c>
      <c r="AW25" s="78">
        <v>0</v>
      </c>
      <c r="AX25" s="78">
        <v>0</v>
      </c>
      <c r="AY25" s="78">
        <v>0</v>
      </c>
      <c r="AZ25" s="78">
        <v>0</v>
      </c>
      <c r="BA25" s="78"/>
      <c r="BB25" s="78"/>
      <c r="BC25" s="78"/>
      <c r="BD25" s="78"/>
      <c r="BE25" s="78"/>
      <c r="BF25" s="78">
        <v>0</v>
      </c>
      <c r="BG25" s="78">
        <v>0</v>
      </c>
      <c r="BH25" s="78">
        <v>0</v>
      </c>
      <c r="BI25" s="78">
        <v>0</v>
      </c>
      <c r="BJ25" s="78">
        <v>0</v>
      </c>
      <c r="BK25" s="78">
        <v>0</v>
      </c>
      <c r="BL25" s="78">
        <v>0</v>
      </c>
      <c r="BM25" s="78"/>
      <c r="BN25" s="78"/>
      <c r="BO25" s="78"/>
      <c r="BP25" s="82"/>
      <c r="BQ25" s="72"/>
      <c r="BR25" s="72"/>
      <c r="BS25" s="83">
        <v>0.365</v>
      </c>
      <c r="BT25" s="83">
        <v>0.039</v>
      </c>
      <c r="BU25" s="83">
        <v>0.015</v>
      </c>
      <c r="BV25" s="83">
        <v>0.013000000000000001</v>
      </c>
      <c r="BW25" s="83">
        <v>0.01</v>
      </c>
      <c r="BX25" s="83">
        <v>0</v>
      </c>
      <c r="BY25" s="83">
        <v>0</v>
      </c>
      <c r="BZ25" s="83">
        <v>0.252</v>
      </c>
      <c r="CA25" s="83">
        <v>0</v>
      </c>
      <c r="CB25" s="83">
        <v>0</v>
      </c>
      <c r="CC25" s="83">
        <v>0.694</v>
      </c>
      <c r="CD25" s="84">
        <v>96.71</v>
      </c>
      <c r="CE25" s="83">
        <v>0.6702412748969074</v>
      </c>
      <c r="CF25" s="85"/>
      <c r="CG25" s="78"/>
      <c r="CH25" s="78"/>
      <c r="CI25" s="78"/>
      <c r="CJ25" s="86"/>
      <c r="CK25" s="88"/>
      <c r="CL25" s="88"/>
      <c r="CM25" s="89"/>
      <c r="CN25" s="89"/>
      <c r="CO25" s="95" t="e">
        <v>#DIV/0!</v>
      </c>
    </row>
    <row r="26" spans="1:93" s="91" customFormat="1" ht="17.25" customHeight="1">
      <c r="A26" s="58" t="s">
        <v>157</v>
      </c>
      <c r="B26" s="59" t="s">
        <v>156</v>
      </c>
      <c r="C26" s="60">
        <v>569088000</v>
      </c>
      <c r="D26" s="60">
        <v>731172500</v>
      </c>
      <c r="E26" s="61">
        <v>1300260500</v>
      </c>
      <c r="F26" s="62">
        <v>14500</v>
      </c>
      <c r="G26" s="62">
        <v>1300246000</v>
      </c>
      <c r="H26" s="63">
        <v>0</v>
      </c>
      <c r="I26" s="61">
        <v>1300246000</v>
      </c>
      <c r="J26" s="64">
        <v>1.9049999999999998</v>
      </c>
      <c r="K26" s="65">
        <v>94.33</v>
      </c>
      <c r="L26" s="66"/>
      <c r="M26" s="63"/>
      <c r="N26" s="67">
        <v>0</v>
      </c>
      <c r="O26" s="68">
        <v>78869065</v>
      </c>
      <c r="P26" s="61">
        <v>1379115065</v>
      </c>
      <c r="Q26" s="69">
        <v>4880703.8</v>
      </c>
      <c r="R26" s="69"/>
      <c r="S26" s="69"/>
      <c r="T26" s="70">
        <v>6507.99</v>
      </c>
      <c r="U26" s="70">
        <v>0</v>
      </c>
      <c r="V26" s="71">
        <v>4874195.81</v>
      </c>
      <c r="W26" s="72"/>
      <c r="X26" s="73">
        <v>4874195.81</v>
      </c>
      <c r="Y26" s="74">
        <v>524826.34</v>
      </c>
      <c r="Z26" s="74">
        <v>189255.69</v>
      </c>
      <c r="AA26" s="75">
        <v>165703.19</v>
      </c>
      <c r="AB26" s="76">
        <v>10824918</v>
      </c>
      <c r="AC26" s="76">
        <v>0</v>
      </c>
      <c r="AD26" s="76">
        <v>0</v>
      </c>
      <c r="AE26" s="76">
        <v>7792984.34</v>
      </c>
      <c r="AF26" s="76">
        <v>390073</v>
      </c>
      <c r="AG26" s="76">
        <v>0</v>
      </c>
      <c r="AH26" s="77">
        <v>24761956.37</v>
      </c>
      <c r="AI26" s="78">
        <v>13415100</v>
      </c>
      <c r="AJ26" s="78">
        <v>0</v>
      </c>
      <c r="AK26" s="78">
        <v>49609900</v>
      </c>
      <c r="AL26" s="78">
        <v>4031100</v>
      </c>
      <c r="AM26" s="78">
        <v>3106600</v>
      </c>
      <c r="AN26" s="78">
        <v>39167300</v>
      </c>
      <c r="AO26" s="79">
        <v>109330000</v>
      </c>
      <c r="AP26" s="80">
        <v>700000</v>
      </c>
      <c r="AQ26" s="80">
        <v>2025510.33</v>
      </c>
      <c r="AR26" s="80">
        <v>365000</v>
      </c>
      <c r="AS26" s="81">
        <v>3090510.33</v>
      </c>
      <c r="AT26" s="78">
        <v>19000</v>
      </c>
      <c r="AU26" s="78">
        <v>144750</v>
      </c>
      <c r="AV26" s="78">
        <v>0</v>
      </c>
      <c r="AW26" s="78">
        <v>0</v>
      </c>
      <c r="AX26" s="78">
        <v>0</v>
      </c>
      <c r="AY26" s="78">
        <v>0</v>
      </c>
      <c r="AZ26" s="78">
        <v>14500</v>
      </c>
      <c r="BA26" s="78"/>
      <c r="BB26" s="78"/>
      <c r="BC26" s="78"/>
      <c r="BD26" s="78"/>
      <c r="BE26" s="78"/>
      <c r="BF26" s="78">
        <v>0</v>
      </c>
      <c r="BG26" s="78">
        <v>0</v>
      </c>
      <c r="BH26" s="78">
        <v>0</v>
      </c>
      <c r="BI26" s="78">
        <v>0</v>
      </c>
      <c r="BJ26" s="78">
        <v>0</v>
      </c>
      <c r="BK26" s="78">
        <v>0</v>
      </c>
      <c r="BL26" s="78">
        <v>14500</v>
      </c>
      <c r="BM26" s="78"/>
      <c r="BN26" s="78"/>
      <c r="BO26" s="78"/>
      <c r="BP26" s="82"/>
      <c r="BQ26" s="72"/>
      <c r="BR26" s="72"/>
      <c r="BS26" s="83">
        <v>0.375</v>
      </c>
      <c r="BT26" s="83">
        <v>0.04</v>
      </c>
      <c r="BU26" s="83">
        <v>0.015</v>
      </c>
      <c r="BV26" s="83">
        <v>0.013</v>
      </c>
      <c r="BW26" s="83">
        <v>0.833</v>
      </c>
      <c r="BX26" s="83">
        <v>0</v>
      </c>
      <c r="BY26" s="83">
        <v>0</v>
      </c>
      <c r="BZ26" s="83">
        <v>0.599</v>
      </c>
      <c r="CA26" s="83">
        <v>0.03</v>
      </c>
      <c r="CB26" s="83">
        <v>0</v>
      </c>
      <c r="CC26" s="83">
        <v>1.9049999999999998</v>
      </c>
      <c r="CD26" s="84">
        <v>94.33</v>
      </c>
      <c r="CE26" s="83">
        <v>1.7954960393388206</v>
      </c>
      <c r="CF26" s="85"/>
      <c r="CG26" s="78"/>
      <c r="CH26" s="78"/>
      <c r="CI26" s="78"/>
      <c r="CJ26" s="86"/>
      <c r="CK26" s="88"/>
      <c r="CL26" s="88"/>
      <c r="CM26" s="89"/>
      <c r="CN26" s="89"/>
      <c r="CO26" s="95" t="e">
        <v>#DIV/0!</v>
      </c>
    </row>
    <row r="27" spans="1:93" s="91" customFormat="1" ht="17.25" customHeight="1">
      <c r="A27" s="58" t="s">
        <v>155</v>
      </c>
      <c r="B27" s="59" t="s">
        <v>158</v>
      </c>
      <c r="C27" s="60">
        <v>91238600</v>
      </c>
      <c r="D27" s="60">
        <v>124018500</v>
      </c>
      <c r="E27" s="61">
        <v>215257100</v>
      </c>
      <c r="F27" s="62">
        <v>0</v>
      </c>
      <c r="G27" s="62">
        <v>215257100</v>
      </c>
      <c r="H27" s="63">
        <v>90292</v>
      </c>
      <c r="I27" s="61">
        <v>215347392</v>
      </c>
      <c r="J27" s="64">
        <v>2.488</v>
      </c>
      <c r="K27" s="65">
        <v>96.95</v>
      </c>
      <c r="L27" s="66"/>
      <c r="M27" s="63"/>
      <c r="N27" s="67">
        <v>0</v>
      </c>
      <c r="O27" s="68">
        <v>6904479</v>
      </c>
      <c r="P27" s="61">
        <v>222251871</v>
      </c>
      <c r="Q27" s="69">
        <v>786551.88</v>
      </c>
      <c r="R27" s="69"/>
      <c r="S27" s="69"/>
      <c r="T27" s="70">
        <v>3438.05</v>
      </c>
      <c r="U27" s="70">
        <v>0</v>
      </c>
      <c r="V27" s="71">
        <v>783113.83</v>
      </c>
      <c r="W27" s="72"/>
      <c r="X27" s="73">
        <v>783113.83</v>
      </c>
      <c r="Y27" s="74">
        <v>84320.09</v>
      </c>
      <c r="Z27" s="74">
        <v>30406.54</v>
      </c>
      <c r="AA27" s="75">
        <v>26622.22</v>
      </c>
      <c r="AB27" s="76">
        <v>1726220</v>
      </c>
      <c r="AC27" s="76">
        <v>1012561</v>
      </c>
      <c r="AD27" s="76">
        <v>0</v>
      </c>
      <c r="AE27" s="76">
        <v>1693636.54</v>
      </c>
      <c r="AF27" s="76">
        <v>0</v>
      </c>
      <c r="AG27" s="76">
        <v>0</v>
      </c>
      <c r="AH27" s="77">
        <v>5356880.22</v>
      </c>
      <c r="AI27" s="78">
        <v>3735900</v>
      </c>
      <c r="AJ27" s="78">
        <v>0</v>
      </c>
      <c r="AK27" s="78">
        <v>8100300</v>
      </c>
      <c r="AL27" s="78">
        <v>290900</v>
      </c>
      <c r="AM27" s="78">
        <v>0</v>
      </c>
      <c r="AN27" s="78">
        <v>1630000</v>
      </c>
      <c r="AO27" s="79">
        <v>13757100</v>
      </c>
      <c r="AP27" s="80">
        <v>961850</v>
      </c>
      <c r="AQ27" s="80">
        <v>1124834</v>
      </c>
      <c r="AR27" s="80">
        <v>192000</v>
      </c>
      <c r="AS27" s="81">
        <v>2278684</v>
      </c>
      <c r="AT27" s="78">
        <v>5500</v>
      </c>
      <c r="AU27" s="78">
        <v>20750</v>
      </c>
      <c r="AV27" s="78">
        <v>0</v>
      </c>
      <c r="AW27" s="78">
        <v>0</v>
      </c>
      <c r="AX27" s="78">
        <v>0</v>
      </c>
      <c r="AY27" s="78">
        <v>0</v>
      </c>
      <c r="AZ27" s="78">
        <v>0</v>
      </c>
      <c r="BA27" s="78"/>
      <c r="BB27" s="78"/>
      <c r="BC27" s="78"/>
      <c r="BD27" s="78"/>
      <c r="BE27" s="78"/>
      <c r="BF27" s="78">
        <v>0</v>
      </c>
      <c r="BG27" s="78">
        <v>0</v>
      </c>
      <c r="BH27" s="78">
        <v>0</v>
      </c>
      <c r="BI27" s="78">
        <v>0</v>
      </c>
      <c r="BJ27" s="78">
        <v>0</v>
      </c>
      <c r="BK27" s="78">
        <v>0</v>
      </c>
      <c r="BL27" s="78">
        <v>0</v>
      </c>
      <c r="BM27" s="78"/>
      <c r="BN27" s="78"/>
      <c r="BO27" s="78"/>
      <c r="BP27" s="82"/>
      <c r="BQ27" s="72"/>
      <c r="BR27" s="72"/>
      <c r="BS27" s="83">
        <v>0.364</v>
      </c>
      <c r="BT27" s="83">
        <v>0.039</v>
      </c>
      <c r="BU27" s="83">
        <v>0.014</v>
      </c>
      <c r="BV27" s="83">
        <v>0.012</v>
      </c>
      <c r="BW27" s="83">
        <v>0.802</v>
      </c>
      <c r="BX27" s="83">
        <v>0.47</v>
      </c>
      <c r="BY27" s="83">
        <v>0</v>
      </c>
      <c r="BZ27" s="83">
        <v>0.787</v>
      </c>
      <c r="CA27" s="83">
        <v>0</v>
      </c>
      <c r="CB27" s="83">
        <v>0</v>
      </c>
      <c r="CC27" s="83">
        <v>2.488</v>
      </c>
      <c r="CD27" s="84">
        <v>96.95</v>
      </c>
      <c r="CE27" s="83">
        <v>2.410274521378495</v>
      </c>
      <c r="CF27" s="85"/>
      <c r="CG27" s="78"/>
      <c r="CH27" s="78"/>
      <c r="CI27" s="78"/>
      <c r="CJ27" s="86"/>
      <c r="CK27" s="88"/>
      <c r="CL27" s="88"/>
      <c r="CM27" s="89"/>
      <c r="CN27" s="89"/>
      <c r="CO27" s="95" t="e">
        <v>#DIV/0!</v>
      </c>
    </row>
    <row r="28" spans="1:93" s="91" customFormat="1" ht="17.25" customHeight="1">
      <c r="A28" s="58" t="s">
        <v>159</v>
      </c>
      <c r="B28" s="59" t="s">
        <v>160</v>
      </c>
      <c r="C28" s="60">
        <v>112062300</v>
      </c>
      <c r="D28" s="60">
        <v>134428600</v>
      </c>
      <c r="E28" s="61">
        <v>246490900</v>
      </c>
      <c r="F28" s="62">
        <v>0</v>
      </c>
      <c r="G28" s="62">
        <v>246490900</v>
      </c>
      <c r="H28" s="63">
        <v>107926</v>
      </c>
      <c r="I28" s="61">
        <v>246598826</v>
      </c>
      <c r="J28" s="64">
        <v>2.23</v>
      </c>
      <c r="K28" s="65">
        <v>91.61</v>
      </c>
      <c r="L28" s="66"/>
      <c r="M28" s="63"/>
      <c r="N28" s="67">
        <v>0</v>
      </c>
      <c r="O28" s="68">
        <v>22731172</v>
      </c>
      <c r="P28" s="61">
        <v>269329998</v>
      </c>
      <c r="Q28" s="69">
        <v>953161.91</v>
      </c>
      <c r="R28" s="69"/>
      <c r="S28" s="69"/>
      <c r="T28" s="70">
        <v>0</v>
      </c>
      <c r="U28" s="70">
        <v>0</v>
      </c>
      <c r="V28" s="71">
        <v>953161.91</v>
      </c>
      <c r="W28" s="72"/>
      <c r="X28" s="73">
        <v>953161.91</v>
      </c>
      <c r="Y28" s="74">
        <v>102632.72</v>
      </c>
      <c r="Z28" s="74">
        <v>37009.9</v>
      </c>
      <c r="AA28" s="75">
        <v>32404.22</v>
      </c>
      <c r="AB28" s="76">
        <v>0</v>
      </c>
      <c r="AC28" s="76">
        <v>2547174</v>
      </c>
      <c r="AD28" s="76">
        <v>0</v>
      </c>
      <c r="AE28" s="76">
        <v>1825328.95</v>
      </c>
      <c r="AF28" s="76">
        <v>0</v>
      </c>
      <c r="AG28" s="76">
        <v>0</v>
      </c>
      <c r="AH28" s="77">
        <v>5497711.7</v>
      </c>
      <c r="AI28" s="78">
        <v>4102000</v>
      </c>
      <c r="AJ28" s="78">
        <v>0</v>
      </c>
      <c r="AK28" s="78">
        <v>7674900</v>
      </c>
      <c r="AL28" s="78">
        <v>1317100</v>
      </c>
      <c r="AM28" s="78">
        <v>0</v>
      </c>
      <c r="AN28" s="78">
        <v>1389700</v>
      </c>
      <c r="AO28" s="79">
        <v>14483700</v>
      </c>
      <c r="AP28" s="80">
        <v>300000</v>
      </c>
      <c r="AQ28" s="80">
        <v>394769.87</v>
      </c>
      <c r="AR28" s="80">
        <v>126000</v>
      </c>
      <c r="AS28" s="81">
        <v>820769.87</v>
      </c>
      <c r="AT28" s="78">
        <v>4500</v>
      </c>
      <c r="AU28" s="78">
        <v>22750</v>
      </c>
      <c r="AV28" s="78">
        <v>0</v>
      </c>
      <c r="AW28" s="78">
        <v>0</v>
      </c>
      <c r="AX28" s="78">
        <v>0</v>
      </c>
      <c r="AY28" s="78">
        <v>0</v>
      </c>
      <c r="AZ28" s="78">
        <v>0</v>
      </c>
      <c r="BA28" s="78"/>
      <c r="BB28" s="78"/>
      <c r="BC28" s="78"/>
      <c r="BD28" s="78"/>
      <c r="BE28" s="78"/>
      <c r="BF28" s="78">
        <v>0</v>
      </c>
      <c r="BG28" s="78">
        <v>0</v>
      </c>
      <c r="BH28" s="78">
        <v>0</v>
      </c>
      <c r="BI28" s="78">
        <v>0</v>
      </c>
      <c r="BJ28" s="78">
        <v>0</v>
      </c>
      <c r="BK28" s="78">
        <v>0</v>
      </c>
      <c r="BL28" s="78">
        <v>0</v>
      </c>
      <c r="BM28" s="78"/>
      <c r="BN28" s="78"/>
      <c r="BO28" s="78"/>
      <c r="BP28" s="82"/>
      <c r="BQ28" s="72"/>
      <c r="BR28" s="72"/>
      <c r="BS28" s="83">
        <v>0.386</v>
      </c>
      <c r="BT28" s="83">
        <v>0.042</v>
      </c>
      <c r="BU28" s="83">
        <v>0.016</v>
      </c>
      <c r="BV28" s="83">
        <v>0.013</v>
      </c>
      <c r="BW28" s="83">
        <v>0</v>
      </c>
      <c r="BX28" s="83">
        <v>1.033</v>
      </c>
      <c r="BY28" s="83">
        <v>0</v>
      </c>
      <c r="BZ28" s="83">
        <v>0.74</v>
      </c>
      <c r="CA28" s="83">
        <v>0</v>
      </c>
      <c r="CB28" s="83">
        <v>0</v>
      </c>
      <c r="CC28" s="83">
        <v>2.23</v>
      </c>
      <c r="CD28" s="84">
        <v>91.61</v>
      </c>
      <c r="CE28" s="83">
        <v>2.041254869797311</v>
      </c>
      <c r="CF28" s="85"/>
      <c r="CG28" s="78"/>
      <c r="CH28" s="78"/>
      <c r="CI28" s="78"/>
      <c r="CJ28" s="86"/>
      <c r="CK28" s="88"/>
      <c r="CL28" s="88"/>
      <c r="CM28" s="89"/>
      <c r="CN28" s="89"/>
      <c r="CO28" s="95" t="e">
        <v>#DIV/0!</v>
      </c>
    </row>
    <row r="29" spans="1:93" s="91" customFormat="1" ht="17.25" customHeight="1">
      <c r="A29" s="58" t="s">
        <v>161</v>
      </c>
      <c r="B29" s="59" t="s">
        <v>162</v>
      </c>
      <c r="C29" s="60">
        <v>332564500</v>
      </c>
      <c r="D29" s="60">
        <v>449665200</v>
      </c>
      <c r="E29" s="61">
        <v>782229700</v>
      </c>
      <c r="F29" s="62">
        <v>119700</v>
      </c>
      <c r="G29" s="62">
        <v>782110000</v>
      </c>
      <c r="H29" s="63">
        <v>1590365</v>
      </c>
      <c r="I29" s="61">
        <v>783700365</v>
      </c>
      <c r="J29" s="64">
        <v>2.315</v>
      </c>
      <c r="K29" s="65">
        <v>91.19</v>
      </c>
      <c r="L29" s="66"/>
      <c r="M29" s="63"/>
      <c r="N29" s="67">
        <v>0</v>
      </c>
      <c r="O29" s="68">
        <v>76510791</v>
      </c>
      <c r="P29" s="61">
        <v>860211156</v>
      </c>
      <c r="Q29" s="69">
        <v>3044297</v>
      </c>
      <c r="R29" s="69"/>
      <c r="S29" s="69"/>
      <c r="T29" s="70">
        <v>1359.13</v>
      </c>
      <c r="U29" s="70">
        <v>0</v>
      </c>
      <c r="V29" s="71">
        <v>3042937.87</v>
      </c>
      <c r="W29" s="72"/>
      <c r="X29" s="73">
        <v>3042937.87</v>
      </c>
      <c r="Y29" s="74">
        <v>327650.15</v>
      </c>
      <c r="Z29" s="74">
        <v>118152.49</v>
      </c>
      <c r="AA29" s="75">
        <v>103448.91</v>
      </c>
      <c r="AB29" s="76">
        <v>12420697</v>
      </c>
      <c r="AC29" s="76">
        <v>0</v>
      </c>
      <c r="AD29" s="76">
        <v>0</v>
      </c>
      <c r="AE29" s="76">
        <v>1966752.59</v>
      </c>
      <c r="AF29" s="76">
        <v>156740.07</v>
      </c>
      <c r="AG29" s="76">
        <v>0</v>
      </c>
      <c r="AH29" s="77">
        <v>18136379.080000002</v>
      </c>
      <c r="AI29" s="78">
        <v>42474000</v>
      </c>
      <c r="AJ29" s="78">
        <v>0</v>
      </c>
      <c r="AK29" s="78">
        <v>142129300</v>
      </c>
      <c r="AL29" s="78">
        <v>12699100</v>
      </c>
      <c r="AM29" s="78">
        <v>209800</v>
      </c>
      <c r="AN29" s="78">
        <v>5882100</v>
      </c>
      <c r="AO29" s="79">
        <v>203394300</v>
      </c>
      <c r="AP29" s="80">
        <v>416767</v>
      </c>
      <c r="AQ29" s="80">
        <v>1024180.41</v>
      </c>
      <c r="AR29" s="80">
        <v>0</v>
      </c>
      <c r="AS29" s="81">
        <v>1440947.4100000001</v>
      </c>
      <c r="AT29" s="78">
        <v>10250</v>
      </c>
      <c r="AU29" s="78">
        <v>58000</v>
      </c>
      <c r="AV29" s="78">
        <v>48600</v>
      </c>
      <c r="AW29" s="78">
        <v>0</v>
      </c>
      <c r="AX29" s="78">
        <v>0</v>
      </c>
      <c r="AY29" s="78">
        <v>0</v>
      </c>
      <c r="AZ29" s="78">
        <v>0</v>
      </c>
      <c r="BA29" s="78"/>
      <c r="BB29" s="78"/>
      <c r="BC29" s="78"/>
      <c r="BD29" s="78"/>
      <c r="BE29" s="78"/>
      <c r="BF29" s="78">
        <v>46100</v>
      </c>
      <c r="BG29" s="78">
        <v>0</v>
      </c>
      <c r="BH29" s="78">
        <v>0</v>
      </c>
      <c r="BI29" s="78">
        <v>0</v>
      </c>
      <c r="BJ29" s="78">
        <v>0</v>
      </c>
      <c r="BK29" s="78">
        <v>25000</v>
      </c>
      <c r="BL29" s="78">
        <v>119700</v>
      </c>
      <c r="BM29" s="78"/>
      <c r="BN29" s="78"/>
      <c r="BO29" s="78"/>
      <c r="BP29" s="82"/>
      <c r="BQ29" s="72"/>
      <c r="BR29" s="72"/>
      <c r="BS29" s="83">
        <v>0.389</v>
      </c>
      <c r="BT29" s="83">
        <v>0.042</v>
      </c>
      <c r="BU29" s="83">
        <v>0.016</v>
      </c>
      <c r="BV29" s="83">
        <v>0.013999999999999999</v>
      </c>
      <c r="BW29" s="83">
        <v>1.584</v>
      </c>
      <c r="BX29" s="83">
        <v>0</v>
      </c>
      <c r="BY29" s="83">
        <v>0</v>
      </c>
      <c r="BZ29" s="83">
        <v>0.25</v>
      </c>
      <c r="CA29" s="83">
        <v>0.02</v>
      </c>
      <c r="CB29" s="83">
        <v>0</v>
      </c>
      <c r="CC29" s="83">
        <v>2.315</v>
      </c>
      <c r="CD29" s="84">
        <v>91.19</v>
      </c>
      <c r="CE29" s="83">
        <v>2.108363621361823</v>
      </c>
      <c r="CF29" s="85"/>
      <c r="CG29" s="78"/>
      <c r="CH29" s="78"/>
      <c r="CI29" s="78"/>
      <c r="CJ29" s="86"/>
      <c r="CK29" s="88"/>
      <c r="CL29" s="88"/>
      <c r="CM29" s="89"/>
      <c r="CN29" s="89"/>
      <c r="CO29" s="95" t="e">
        <v>#DIV/0!</v>
      </c>
    </row>
    <row r="30" spans="1:93" s="91" customFormat="1" ht="17.25" customHeight="1">
      <c r="A30" s="58" t="s">
        <v>163</v>
      </c>
      <c r="B30" s="59" t="s">
        <v>164</v>
      </c>
      <c r="C30" s="60">
        <v>1911197900</v>
      </c>
      <c r="D30" s="60">
        <v>1318034610</v>
      </c>
      <c r="E30" s="61">
        <v>3229232510</v>
      </c>
      <c r="F30" s="62">
        <v>0</v>
      </c>
      <c r="G30" s="62">
        <v>3229232510</v>
      </c>
      <c r="H30" s="63">
        <v>0</v>
      </c>
      <c r="I30" s="61">
        <v>3229232510</v>
      </c>
      <c r="J30" s="64">
        <v>1.938</v>
      </c>
      <c r="K30" s="65">
        <v>97.53</v>
      </c>
      <c r="L30" s="66"/>
      <c r="M30" s="63"/>
      <c r="N30" s="67">
        <v>0</v>
      </c>
      <c r="O30" s="68">
        <v>85825410</v>
      </c>
      <c r="P30" s="61">
        <v>3315057920</v>
      </c>
      <c r="Q30" s="69">
        <v>11732027.44</v>
      </c>
      <c r="R30" s="69"/>
      <c r="S30" s="69"/>
      <c r="T30" s="70">
        <v>26231.53</v>
      </c>
      <c r="U30" s="70">
        <v>0</v>
      </c>
      <c r="V30" s="71">
        <v>11705795.91</v>
      </c>
      <c r="W30" s="72"/>
      <c r="X30" s="73">
        <v>11705795.91</v>
      </c>
      <c r="Y30" s="74">
        <v>1260399.29</v>
      </c>
      <c r="Z30" s="74">
        <v>454508.46</v>
      </c>
      <c r="AA30" s="75">
        <v>397941.89</v>
      </c>
      <c r="AB30" s="76">
        <v>34594008</v>
      </c>
      <c r="AC30" s="76">
        <v>0</v>
      </c>
      <c r="AD30" s="76">
        <v>0</v>
      </c>
      <c r="AE30" s="76">
        <v>14094057</v>
      </c>
      <c r="AF30" s="76">
        <v>65508</v>
      </c>
      <c r="AG30" s="76">
        <v>0</v>
      </c>
      <c r="AH30" s="77">
        <v>62572218.55</v>
      </c>
      <c r="AI30" s="78">
        <v>73974200</v>
      </c>
      <c r="AJ30" s="78">
        <v>0</v>
      </c>
      <c r="AK30" s="78">
        <v>55210600</v>
      </c>
      <c r="AL30" s="78">
        <v>20659800</v>
      </c>
      <c r="AM30" s="78">
        <v>1603400</v>
      </c>
      <c r="AN30" s="78">
        <v>22291000</v>
      </c>
      <c r="AO30" s="79">
        <v>173739000</v>
      </c>
      <c r="AP30" s="80">
        <v>2200000</v>
      </c>
      <c r="AQ30" s="80">
        <v>2400948</v>
      </c>
      <c r="AR30" s="80">
        <v>900000</v>
      </c>
      <c r="AS30" s="81">
        <v>5500948</v>
      </c>
      <c r="AT30" s="78">
        <v>36500</v>
      </c>
      <c r="AU30" s="78">
        <v>154500</v>
      </c>
      <c r="AV30" s="78">
        <v>0</v>
      </c>
      <c r="AW30" s="78">
        <v>0</v>
      </c>
      <c r="AX30" s="78">
        <v>0</v>
      </c>
      <c r="AY30" s="78">
        <v>0</v>
      </c>
      <c r="AZ30" s="78">
        <v>0</v>
      </c>
      <c r="BA30" s="78"/>
      <c r="BB30" s="78"/>
      <c r="BC30" s="78"/>
      <c r="BD30" s="78"/>
      <c r="BE30" s="78"/>
      <c r="BF30" s="78">
        <v>0</v>
      </c>
      <c r="BG30" s="78">
        <v>0</v>
      </c>
      <c r="BH30" s="78">
        <v>0</v>
      </c>
      <c r="BI30" s="78">
        <v>0</v>
      </c>
      <c r="BJ30" s="78">
        <v>0</v>
      </c>
      <c r="BK30" s="78">
        <v>0</v>
      </c>
      <c r="BL30" s="78">
        <v>0</v>
      </c>
      <c r="BM30" s="78"/>
      <c r="BN30" s="78"/>
      <c r="BO30" s="78"/>
      <c r="BP30" s="82"/>
      <c r="BQ30" s="72"/>
      <c r="BR30" s="72"/>
      <c r="BS30" s="83">
        <v>0.363</v>
      </c>
      <c r="BT30" s="83">
        <v>0.04</v>
      </c>
      <c r="BU30" s="83">
        <v>0.014</v>
      </c>
      <c r="BV30" s="83">
        <v>0.012</v>
      </c>
      <c r="BW30" s="83">
        <v>1.071</v>
      </c>
      <c r="BX30" s="83">
        <v>0</v>
      </c>
      <c r="BY30" s="83">
        <v>0</v>
      </c>
      <c r="BZ30" s="83">
        <v>0.436</v>
      </c>
      <c r="CA30" s="83">
        <v>0.002</v>
      </c>
      <c r="CB30" s="83">
        <v>0</v>
      </c>
      <c r="CC30" s="83">
        <v>1.938</v>
      </c>
      <c r="CD30" s="84">
        <v>97.53</v>
      </c>
      <c r="CE30" s="83">
        <v>1.8875150920440027</v>
      </c>
      <c r="CF30" s="85"/>
      <c r="CG30" s="78"/>
      <c r="CH30" s="78"/>
      <c r="CI30" s="78"/>
      <c r="CJ30" s="86"/>
      <c r="CK30" s="88"/>
      <c r="CL30" s="88"/>
      <c r="CM30" s="89"/>
      <c r="CN30" s="89"/>
      <c r="CO30" s="95" t="e">
        <v>#DIV/0!</v>
      </c>
    </row>
    <row r="31" spans="1:93" s="91" customFormat="1" ht="17.25" customHeight="1">
      <c r="A31" s="58" t="s">
        <v>165</v>
      </c>
      <c r="B31" s="59" t="s">
        <v>166</v>
      </c>
      <c r="C31" s="60">
        <v>1407158200</v>
      </c>
      <c r="D31" s="60">
        <v>567356800</v>
      </c>
      <c r="E31" s="61">
        <v>1974515000</v>
      </c>
      <c r="F31" s="62">
        <v>0</v>
      </c>
      <c r="G31" s="62">
        <v>1974515000</v>
      </c>
      <c r="H31" s="63">
        <v>0</v>
      </c>
      <c r="I31" s="61">
        <v>1974515000</v>
      </c>
      <c r="J31" s="64">
        <v>1.5179999999999998</v>
      </c>
      <c r="K31" s="65">
        <v>94.57</v>
      </c>
      <c r="L31" s="66"/>
      <c r="M31" s="63"/>
      <c r="N31" s="67">
        <v>0</v>
      </c>
      <c r="O31" s="68">
        <v>120570265</v>
      </c>
      <c r="P31" s="61">
        <v>2095085265</v>
      </c>
      <c r="Q31" s="69">
        <v>7414530.43</v>
      </c>
      <c r="R31" s="69"/>
      <c r="S31" s="69"/>
      <c r="T31" s="70">
        <v>34210.16</v>
      </c>
      <c r="U31" s="70">
        <v>0</v>
      </c>
      <c r="V31" s="71">
        <v>7380320.27</v>
      </c>
      <c r="W31" s="72"/>
      <c r="X31" s="73">
        <v>7380320.27</v>
      </c>
      <c r="Y31" s="74">
        <v>794536.87</v>
      </c>
      <c r="Z31" s="74">
        <v>286503.78</v>
      </c>
      <c r="AA31" s="75">
        <v>250797.16</v>
      </c>
      <c r="AB31" s="76">
        <v>13013803</v>
      </c>
      <c r="AC31" s="76">
        <v>0</v>
      </c>
      <c r="AD31" s="76">
        <v>0</v>
      </c>
      <c r="AE31" s="76">
        <v>8032919.58</v>
      </c>
      <c r="AF31" s="76">
        <v>197451</v>
      </c>
      <c r="AG31" s="76">
        <v>0</v>
      </c>
      <c r="AH31" s="77">
        <v>29956331.659999996</v>
      </c>
      <c r="AI31" s="78">
        <v>6400000</v>
      </c>
      <c r="AJ31" s="78">
        <v>0</v>
      </c>
      <c r="AK31" s="78">
        <v>79458600</v>
      </c>
      <c r="AL31" s="78">
        <v>17359500</v>
      </c>
      <c r="AM31" s="78">
        <v>0</v>
      </c>
      <c r="AN31" s="78">
        <v>10502900</v>
      </c>
      <c r="AO31" s="79">
        <v>113721000</v>
      </c>
      <c r="AP31" s="80">
        <v>1300000</v>
      </c>
      <c r="AQ31" s="80">
        <v>5362648.69</v>
      </c>
      <c r="AR31" s="80">
        <v>355000</v>
      </c>
      <c r="AS31" s="81">
        <v>7017648.69</v>
      </c>
      <c r="AT31" s="78">
        <v>8250</v>
      </c>
      <c r="AU31" s="78">
        <v>42000</v>
      </c>
      <c r="AV31" s="78">
        <v>0</v>
      </c>
      <c r="AW31" s="78">
        <v>0</v>
      </c>
      <c r="AX31" s="78">
        <v>0</v>
      </c>
      <c r="AY31" s="78">
        <v>0</v>
      </c>
      <c r="AZ31" s="78">
        <v>0</v>
      </c>
      <c r="BA31" s="78"/>
      <c r="BB31" s="78"/>
      <c r="BC31" s="78"/>
      <c r="BD31" s="78"/>
      <c r="BE31" s="78"/>
      <c r="BF31" s="78">
        <v>0</v>
      </c>
      <c r="BG31" s="78">
        <v>0</v>
      </c>
      <c r="BH31" s="78">
        <v>0</v>
      </c>
      <c r="BI31" s="78">
        <v>0</v>
      </c>
      <c r="BJ31" s="78">
        <v>0</v>
      </c>
      <c r="BK31" s="78">
        <v>0</v>
      </c>
      <c r="BL31" s="78">
        <v>0</v>
      </c>
      <c r="BM31" s="78"/>
      <c r="BN31" s="78"/>
      <c r="BO31" s="78"/>
      <c r="BP31" s="82"/>
      <c r="BQ31" s="72"/>
      <c r="BR31" s="72"/>
      <c r="BS31" s="83">
        <v>0.374</v>
      </c>
      <c r="BT31" s="83">
        <v>0.04</v>
      </c>
      <c r="BU31" s="83">
        <v>0.015</v>
      </c>
      <c r="BV31" s="83">
        <v>0.013</v>
      </c>
      <c r="BW31" s="83">
        <v>0.659</v>
      </c>
      <c r="BX31" s="83">
        <v>0</v>
      </c>
      <c r="BY31" s="83">
        <v>0</v>
      </c>
      <c r="BZ31" s="83">
        <v>0.407</v>
      </c>
      <c r="CA31" s="83">
        <v>0.01</v>
      </c>
      <c r="CB31" s="83">
        <v>0</v>
      </c>
      <c r="CC31" s="83">
        <v>1.5179999999999998</v>
      </c>
      <c r="CD31" s="84">
        <v>94.57</v>
      </c>
      <c r="CE31" s="83">
        <v>1.4298383058887103</v>
      </c>
      <c r="CF31" s="85"/>
      <c r="CG31" s="78"/>
      <c r="CH31" s="78"/>
      <c r="CI31" s="78"/>
      <c r="CJ31" s="86"/>
      <c r="CK31" s="88"/>
      <c r="CL31" s="88"/>
      <c r="CM31" s="89"/>
      <c r="CN31" s="89"/>
      <c r="CO31" s="95" t="e">
        <v>#DIV/0!</v>
      </c>
    </row>
    <row r="32" spans="1:93" s="91" customFormat="1" ht="17.25" customHeight="1">
      <c r="A32" s="58" t="s">
        <v>167</v>
      </c>
      <c r="B32" s="59" t="s">
        <v>168</v>
      </c>
      <c r="C32" s="60">
        <v>365290500</v>
      </c>
      <c r="D32" s="60">
        <v>268132500</v>
      </c>
      <c r="E32" s="61">
        <v>633423000</v>
      </c>
      <c r="F32" s="62">
        <v>0</v>
      </c>
      <c r="G32" s="62">
        <v>633423000</v>
      </c>
      <c r="H32" s="63">
        <v>0</v>
      </c>
      <c r="I32" s="61">
        <v>633423000</v>
      </c>
      <c r="J32" s="64">
        <v>2.2119999999999997</v>
      </c>
      <c r="K32" s="65">
        <v>100.31</v>
      </c>
      <c r="L32" s="66"/>
      <c r="M32" s="63"/>
      <c r="N32" s="67">
        <v>0</v>
      </c>
      <c r="O32" s="68">
        <v>339987</v>
      </c>
      <c r="P32" s="61">
        <v>633762987</v>
      </c>
      <c r="Q32" s="69">
        <v>2242894.37</v>
      </c>
      <c r="R32" s="69"/>
      <c r="S32" s="69"/>
      <c r="T32" s="70">
        <v>106660.26</v>
      </c>
      <c r="U32" s="70">
        <v>0</v>
      </c>
      <c r="V32" s="71">
        <v>2136234.1100000003</v>
      </c>
      <c r="W32" s="72"/>
      <c r="X32" s="73">
        <v>2136234.1100000003</v>
      </c>
      <c r="Y32" s="74">
        <v>229402.73</v>
      </c>
      <c r="Z32" s="74">
        <v>82587.53</v>
      </c>
      <c r="AA32" s="75">
        <v>71976</v>
      </c>
      <c r="AB32" s="76">
        <v>2748368</v>
      </c>
      <c r="AC32" s="76">
        <v>2850066</v>
      </c>
      <c r="AD32" s="76">
        <v>0</v>
      </c>
      <c r="AE32" s="76">
        <v>5890167.75</v>
      </c>
      <c r="AF32" s="76">
        <v>0</v>
      </c>
      <c r="AG32" s="76">
        <v>0</v>
      </c>
      <c r="AH32" s="77">
        <v>14008802.120000001</v>
      </c>
      <c r="AI32" s="78">
        <v>4588200</v>
      </c>
      <c r="AJ32" s="78">
        <v>0</v>
      </c>
      <c r="AK32" s="78">
        <v>48745200</v>
      </c>
      <c r="AL32" s="78">
        <v>4761800</v>
      </c>
      <c r="AM32" s="78">
        <v>0</v>
      </c>
      <c r="AN32" s="78">
        <v>11563600</v>
      </c>
      <c r="AO32" s="79">
        <v>69658800</v>
      </c>
      <c r="AP32" s="80">
        <v>2257379.85</v>
      </c>
      <c r="AQ32" s="80">
        <v>8114726.59</v>
      </c>
      <c r="AR32" s="80">
        <v>34784.85</v>
      </c>
      <c r="AS32" s="81">
        <v>10406891.29</v>
      </c>
      <c r="AT32" s="78">
        <v>2500</v>
      </c>
      <c r="AU32" s="78">
        <v>12000</v>
      </c>
      <c r="AV32" s="78">
        <v>0</v>
      </c>
      <c r="AW32" s="78">
        <v>0</v>
      </c>
      <c r="AX32" s="78">
        <v>0</v>
      </c>
      <c r="AY32" s="78">
        <v>0</v>
      </c>
      <c r="AZ32" s="78">
        <v>0</v>
      </c>
      <c r="BA32" s="78"/>
      <c r="BB32" s="78"/>
      <c r="BC32" s="78"/>
      <c r="BD32" s="78"/>
      <c r="BE32" s="78"/>
      <c r="BF32" s="78">
        <v>0</v>
      </c>
      <c r="BG32" s="78">
        <v>0</v>
      </c>
      <c r="BH32" s="78">
        <v>0</v>
      </c>
      <c r="BI32" s="78">
        <v>0</v>
      </c>
      <c r="BJ32" s="78">
        <v>0</v>
      </c>
      <c r="BK32" s="78">
        <v>0</v>
      </c>
      <c r="BL32" s="78">
        <v>0</v>
      </c>
      <c r="BM32" s="78"/>
      <c r="BN32" s="78"/>
      <c r="BO32" s="78"/>
      <c r="BP32" s="82"/>
      <c r="BQ32" s="72"/>
      <c r="BR32" s="72"/>
      <c r="BS32" s="83">
        <v>0.337</v>
      </c>
      <c r="BT32" s="83">
        <v>0.036</v>
      </c>
      <c r="BU32" s="83">
        <v>0.013</v>
      </c>
      <c r="BV32" s="83">
        <v>0.012</v>
      </c>
      <c r="BW32" s="83">
        <v>0.434</v>
      </c>
      <c r="BX32" s="83">
        <v>0.45</v>
      </c>
      <c r="BY32" s="83">
        <v>0</v>
      </c>
      <c r="BZ32" s="83">
        <v>0.93</v>
      </c>
      <c r="CA32" s="83">
        <v>0</v>
      </c>
      <c r="CB32" s="83">
        <v>0</v>
      </c>
      <c r="CC32" s="83">
        <v>2.2119999999999997</v>
      </c>
      <c r="CD32" s="84">
        <v>100.31</v>
      </c>
      <c r="CE32" s="83">
        <v>2.210416576441691</v>
      </c>
      <c r="CF32" s="85"/>
      <c r="CG32" s="78"/>
      <c r="CH32" s="78"/>
      <c r="CI32" s="78"/>
      <c r="CJ32" s="86"/>
      <c r="CK32" s="88"/>
      <c r="CL32" s="88"/>
      <c r="CM32" s="89"/>
      <c r="CN32" s="89"/>
      <c r="CO32" s="95" t="e">
        <v>#DIV/0!</v>
      </c>
    </row>
    <row r="33" spans="1:93" s="91" customFormat="1" ht="17.25" customHeight="1">
      <c r="A33" s="58" t="s">
        <v>169</v>
      </c>
      <c r="B33" s="59" t="s">
        <v>170</v>
      </c>
      <c r="C33" s="60">
        <v>838868600</v>
      </c>
      <c r="D33" s="60">
        <v>277938800</v>
      </c>
      <c r="E33" s="61">
        <v>1116807400</v>
      </c>
      <c r="F33" s="62">
        <v>0</v>
      </c>
      <c r="G33" s="62">
        <v>1116807400</v>
      </c>
      <c r="H33" s="63">
        <v>0</v>
      </c>
      <c r="I33" s="61">
        <v>1116807400</v>
      </c>
      <c r="J33" s="64">
        <v>1.3119999999999998</v>
      </c>
      <c r="K33" s="65">
        <v>97.54</v>
      </c>
      <c r="L33" s="66"/>
      <c r="M33" s="63"/>
      <c r="N33" s="67">
        <v>0</v>
      </c>
      <c r="O33" s="68">
        <v>29690940</v>
      </c>
      <c r="P33" s="61">
        <v>1146498340</v>
      </c>
      <c r="Q33" s="69">
        <v>4057470.58</v>
      </c>
      <c r="R33" s="69"/>
      <c r="S33" s="69"/>
      <c r="T33" s="70">
        <v>11096.56</v>
      </c>
      <c r="U33" s="70">
        <v>0</v>
      </c>
      <c r="V33" s="71">
        <v>4046374.02</v>
      </c>
      <c r="W33" s="72"/>
      <c r="X33" s="73">
        <v>4046374.02</v>
      </c>
      <c r="Y33" s="74">
        <v>435691.33</v>
      </c>
      <c r="Z33" s="74">
        <v>157113.54</v>
      </c>
      <c r="AA33" s="75">
        <v>137560.55</v>
      </c>
      <c r="AB33" s="76">
        <v>578481</v>
      </c>
      <c r="AC33" s="76">
        <v>3940872</v>
      </c>
      <c r="AD33" s="76">
        <v>0</v>
      </c>
      <c r="AE33" s="76">
        <v>5349883.1</v>
      </c>
      <c r="AF33" s="76">
        <v>0</v>
      </c>
      <c r="AG33" s="76">
        <v>0</v>
      </c>
      <c r="AH33" s="77">
        <v>14645975.54</v>
      </c>
      <c r="AI33" s="78">
        <v>3128700</v>
      </c>
      <c r="AJ33" s="78">
        <v>0</v>
      </c>
      <c r="AK33" s="78">
        <v>165252200</v>
      </c>
      <c r="AL33" s="78">
        <v>4251400</v>
      </c>
      <c r="AM33" s="78">
        <v>0</v>
      </c>
      <c r="AN33" s="78">
        <v>5713000</v>
      </c>
      <c r="AO33" s="79">
        <v>178345300</v>
      </c>
      <c r="AP33" s="80">
        <v>1706000</v>
      </c>
      <c r="AQ33" s="80">
        <v>3528427.35</v>
      </c>
      <c r="AR33" s="80">
        <v>210000</v>
      </c>
      <c r="AS33" s="81">
        <v>5444427.35</v>
      </c>
      <c r="AT33" s="78">
        <v>2500</v>
      </c>
      <c r="AU33" s="78">
        <v>22250</v>
      </c>
      <c r="AV33" s="78">
        <v>0</v>
      </c>
      <c r="AW33" s="78">
        <v>0</v>
      </c>
      <c r="AX33" s="78">
        <v>0</v>
      </c>
      <c r="AY33" s="78">
        <v>0</v>
      </c>
      <c r="AZ33" s="78">
        <v>0</v>
      </c>
      <c r="BA33" s="78"/>
      <c r="BB33" s="78"/>
      <c r="BC33" s="78"/>
      <c r="BD33" s="78"/>
      <c r="BE33" s="78"/>
      <c r="BF33" s="78">
        <v>0</v>
      </c>
      <c r="BG33" s="78">
        <v>0</v>
      </c>
      <c r="BH33" s="78">
        <v>0</v>
      </c>
      <c r="BI33" s="78">
        <v>0</v>
      </c>
      <c r="BJ33" s="78">
        <v>0</v>
      </c>
      <c r="BK33" s="78">
        <v>0</v>
      </c>
      <c r="BL33" s="78">
        <v>0</v>
      </c>
      <c r="BM33" s="78"/>
      <c r="BN33" s="78"/>
      <c r="BO33" s="78"/>
      <c r="BP33" s="82"/>
      <c r="BQ33" s="72"/>
      <c r="BR33" s="72"/>
      <c r="BS33" s="83">
        <v>0.362</v>
      </c>
      <c r="BT33" s="83">
        <v>0.039</v>
      </c>
      <c r="BU33" s="83">
        <v>0.014</v>
      </c>
      <c r="BV33" s="83">
        <v>0.012</v>
      </c>
      <c r="BW33" s="83">
        <v>0.052</v>
      </c>
      <c r="BX33" s="83">
        <v>0.353</v>
      </c>
      <c r="BY33" s="83">
        <v>0</v>
      </c>
      <c r="BZ33" s="83">
        <v>0.48</v>
      </c>
      <c r="CA33" s="83">
        <v>0</v>
      </c>
      <c r="CB33" s="83">
        <v>0</v>
      </c>
      <c r="CC33" s="83">
        <v>1.3119999999999998</v>
      </c>
      <c r="CD33" s="84">
        <v>97.54</v>
      </c>
      <c r="CE33" s="83">
        <v>1.2774528343407805</v>
      </c>
      <c r="CF33" s="85"/>
      <c r="CG33" s="78"/>
      <c r="CH33" s="78"/>
      <c r="CI33" s="78"/>
      <c r="CJ33" s="86"/>
      <c r="CK33" s="88"/>
      <c r="CL33" s="88"/>
      <c r="CM33" s="89"/>
      <c r="CN33" s="89"/>
      <c r="CO33" s="95" t="e">
        <v>#DIV/0!</v>
      </c>
    </row>
    <row r="34" spans="1:93" s="91" customFormat="1" ht="17.25" customHeight="1">
      <c r="A34" s="58" t="s">
        <v>171</v>
      </c>
      <c r="B34" s="59" t="s">
        <v>172</v>
      </c>
      <c r="C34" s="60">
        <v>732396400</v>
      </c>
      <c r="D34" s="60">
        <v>403253900</v>
      </c>
      <c r="E34" s="61">
        <v>1135650300</v>
      </c>
      <c r="F34" s="62">
        <v>0</v>
      </c>
      <c r="G34" s="62">
        <v>1135650300</v>
      </c>
      <c r="H34" s="63">
        <v>176826</v>
      </c>
      <c r="I34" s="61">
        <v>1135827126</v>
      </c>
      <c r="J34" s="64">
        <v>1.107</v>
      </c>
      <c r="K34" s="65">
        <v>90.44</v>
      </c>
      <c r="L34" s="66"/>
      <c r="M34" s="63"/>
      <c r="N34" s="67">
        <v>0</v>
      </c>
      <c r="O34" s="68">
        <v>122437181</v>
      </c>
      <c r="P34" s="61">
        <v>1258264307</v>
      </c>
      <c r="Q34" s="69">
        <v>4453011.6</v>
      </c>
      <c r="R34" s="69"/>
      <c r="S34" s="69"/>
      <c r="T34" s="70">
        <v>0</v>
      </c>
      <c r="U34" s="70">
        <v>2450.24</v>
      </c>
      <c r="V34" s="71">
        <v>4455461.84</v>
      </c>
      <c r="W34" s="72"/>
      <c r="X34" s="73">
        <v>4455461.84</v>
      </c>
      <c r="Y34" s="74">
        <v>479749.12</v>
      </c>
      <c r="Z34" s="74">
        <v>0</v>
      </c>
      <c r="AA34" s="75">
        <v>151471.25</v>
      </c>
      <c r="AB34" s="76">
        <v>0</v>
      </c>
      <c r="AC34" s="76">
        <v>2481767</v>
      </c>
      <c r="AD34" s="76">
        <v>537580</v>
      </c>
      <c r="AE34" s="76">
        <v>4462955.17</v>
      </c>
      <c r="AF34" s="76">
        <v>0</v>
      </c>
      <c r="AG34" s="76">
        <v>0</v>
      </c>
      <c r="AH34" s="77">
        <v>12568984.379999999</v>
      </c>
      <c r="AI34" s="78">
        <v>4076400</v>
      </c>
      <c r="AJ34" s="78">
        <v>0</v>
      </c>
      <c r="AK34" s="78">
        <v>46084800</v>
      </c>
      <c r="AL34" s="78">
        <v>1914700</v>
      </c>
      <c r="AM34" s="78">
        <v>0</v>
      </c>
      <c r="AN34" s="78">
        <v>2139100</v>
      </c>
      <c r="AO34" s="79">
        <v>54215000</v>
      </c>
      <c r="AP34" s="80">
        <v>1125000</v>
      </c>
      <c r="AQ34" s="80">
        <v>1345074.26</v>
      </c>
      <c r="AR34" s="80">
        <v>321850</v>
      </c>
      <c r="AS34" s="81">
        <v>2791924.26</v>
      </c>
      <c r="AT34" s="78">
        <v>1500</v>
      </c>
      <c r="AU34" s="78">
        <v>21000</v>
      </c>
      <c r="AV34" s="78">
        <v>0</v>
      </c>
      <c r="AW34" s="78">
        <v>0</v>
      </c>
      <c r="AX34" s="78">
        <v>0</v>
      </c>
      <c r="AY34" s="78">
        <v>0</v>
      </c>
      <c r="AZ34" s="78">
        <v>0</v>
      </c>
      <c r="BA34" s="78"/>
      <c r="BB34" s="78"/>
      <c r="BC34" s="78"/>
      <c r="BD34" s="78"/>
      <c r="BE34" s="78"/>
      <c r="BF34" s="78">
        <v>0</v>
      </c>
      <c r="BG34" s="78">
        <v>0</v>
      </c>
      <c r="BH34" s="78">
        <v>0</v>
      </c>
      <c r="BI34" s="78">
        <v>0</v>
      </c>
      <c r="BJ34" s="78">
        <v>0</v>
      </c>
      <c r="BK34" s="78">
        <v>0</v>
      </c>
      <c r="BL34" s="78">
        <v>0</v>
      </c>
      <c r="BM34" s="78"/>
      <c r="BN34" s="78"/>
      <c r="BO34" s="78"/>
      <c r="BP34" s="82"/>
      <c r="BQ34" s="72"/>
      <c r="BR34" s="72"/>
      <c r="BS34" s="83">
        <v>0.393</v>
      </c>
      <c r="BT34" s="83">
        <v>0.043000000000000003</v>
      </c>
      <c r="BU34" s="83">
        <v>0</v>
      </c>
      <c r="BV34" s="83">
        <v>0.013</v>
      </c>
      <c r="BW34" s="83">
        <v>0</v>
      </c>
      <c r="BX34" s="83">
        <v>0.218</v>
      </c>
      <c r="BY34" s="83">
        <v>0.047</v>
      </c>
      <c r="BZ34" s="83">
        <v>0.393</v>
      </c>
      <c r="CA34" s="83">
        <v>0</v>
      </c>
      <c r="CB34" s="83">
        <v>0</v>
      </c>
      <c r="CC34" s="83">
        <v>1.107</v>
      </c>
      <c r="CD34" s="84">
        <v>90.44</v>
      </c>
      <c r="CE34" s="83">
        <v>0.9989144816455482</v>
      </c>
      <c r="CF34" s="85"/>
      <c r="CG34" s="78"/>
      <c r="CH34" s="78"/>
      <c r="CI34" s="78"/>
      <c r="CJ34" s="86"/>
      <c r="CK34" s="88"/>
      <c r="CL34" s="88"/>
      <c r="CM34" s="89"/>
      <c r="CN34" s="89"/>
      <c r="CO34" s="95" t="e">
        <v>#DIV/0!</v>
      </c>
    </row>
    <row r="35" spans="1:93" s="91" customFormat="1" ht="17.25" customHeight="1">
      <c r="A35" s="58" t="s">
        <v>173</v>
      </c>
      <c r="B35" s="59" t="s">
        <v>174</v>
      </c>
      <c r="C35" s="60">
        <v>87495000</v>
      </c>
      <c r="D35" s="60">
        <v>132756700</v>
      </c>
      <c r="E35" s="61">
        <v>220251700</v>
      </c>
      <c r="F35" s="62">
        <v>0</v>
      </c>
      <c r="G35" s="62">
        <v>220251700</v>
      </c>
      <c r="H35" s="63">
        <v>251921</v>
      </c>
      <c r="I35" s="61">
        <v>220503621</v>
      </c>
      <c r="J35" s="64">
        <v>2.794</v>
      </c>
      <c r="K35" s="65">
        <v>99.95</v>
      </c>
      <c r="L35" s="66"/>
      <c r="M35" s="63"/>
      <c r="N35" s="67">
        <v>0</v>
      </c>
      <c r="O35" s="68">
        <v>834342</v>
      </c>
      <c r="P35" s="61">
        <v>221337963</v>
      </c>
      <c r="Q35" s="69">
        <v>783317.55</v>
      </c>
      <c r="R35" s="69"/>
      <c r="S35" s="69"/>
      <c r="T35" s="70">
        <v>8085.03</v>
      </c>
      <c r="U35" s="70">
        <v>0</v>
      </c>
      <c r="V35" s="71">
        <v>775232.52</v>
      </c>
      <c r="W35" s="72"/>
      <c r="X35" s="73">
        <v>775232.52</v>
      </c>
      <c r="Y35" s="74">
        <v>83469.3</v>
      </c>
      <c r="Z35" s="74">
        <v>30100.1</v>
      </c>
      <c r="AA35" s="75">
        <v>26353.36</v>
      </c>
      <c r="AB35" s="76">
        <v>0</v>
      </c>
      <c r="AC35" s="76">
        <v>2091626</v>
      </c>
      <c r="AD35" s="76">
        <v>0</v>
      </c>
      <c r="AE35" s="76">
        <v>3152537.2</v>
      </c>
      <c r="AF35" s="76">
        <v>0</v>
      </c>
      <c r="AG35" s="76">
        <v>0</v>
      </c>
      <c r="AH35" s="77">
        <v>6159318.48</v>
      </c>
      <c r="AI35" s="78">
        <v>5669400</v>
      </c>
      <c r="AJ35" s="78">
        <v>0</v>
      </c>
      <c r="AK35" s="78">
        <v>9370100</v>
      </c>
      <c r="AL35" s="78">
        <v>3573700</v>
      </c>
      <c r="AM35" s="78">
        <v>0</v>
      </c>
      <c r="AN35" s="78">
        <v>1849500</v>
      </c>
      <c r="AO35" s="79">
        <v>20462700</v>
      </c>
      <c r="AP35" s="80">
        <v>460000</v>
      </c>
      <c r="AQ35" s="80">
        <v>643212.95</v>
      </c>
      <c r="AR35" s="80">
        <v>208041.91</v>
      </c>
      <c r="AS35" s="81">
        <v>1311254.8599999999</v>
      </c>
      <c r="AT35" s="78">
        <v>12000</v>
      </c>
      <c r="AU35" s="78">
        <v>19250</v>
      </c>
      <c r="AV35" s="78">
        <v>0</v>
      </c>
      <c r="AW35" s="78">
        <v>0</v>
      </c>
      <c r="AX35" s="78">
        <v>0</v>
      </c>
      <c r="AY35" s="78">
        <v>0</v>
      </c>
      <c r="AZ35" s="78">
        <v>0</v>
      </c>
      <c r="BA35" s="78"/>
      <c r="BB35" s="78"/>
      <c r="BC35" s="78"/>
      <c r="BD35" s="78"/>
      <c r="BE35" s="78"/>
      <c r="BF35" s="78">
        <v>0</v>
      </c>
      <c r="BG35" s="78">
        <v>0</v>
      </c>
      <c r="BH35" s="78">
        <v>0</v>
      </c>
      <c r="BI35" s="78">
        <v>0</v>
      </c>
      <c r="BJ35" s="78">
        <v>0</v>
      </c>
      <c r="BK35" s="78">
        <v>0</v>
      </c>
      <c r="BL35" s="78">
        <v>0</v>
      </c>
      <c r="BM35" s="78"/>
      <c r="BN35" s="78"/>
      <c r="BO35" s="78"/>
      <c r="BP35" s="82"/>
      <c r="BQ35" s="72"/>
      <c r="BR35" s="72"/>
      <c r="BS35" s="83">
        <v>0.351</v>
      </c>
      <c r="BT35" s="83">
        <v>0.038</v>
      </c>
      <c r="BU35" s="83">
        <v>0.013000000000000001</v>
      </c>
      <c r="BV35" s="83">
        <v>0.012</v>
      </c>
      <c r="BW35" s="83">
        <v>0</v>
      </c>
      <c r="BX35" s="83">
        <v>0.95</v>
      </c>
      <c r="BY35" s="83">
        <v>0</v>
      </c>
      <c r="BZ35" s="83">
        <v>1.43</v>
      </c>
      <c r="CA35" s="83">
        <v>0</v>
      </c>
      <c r="CB35" s="83">
        <v>0</v>
      </c>
      <c r="CC35" s="83">
        <v>2.794</v>
      </c>
      <c r="CD35" s="84">
        <v>99.95</v>
      </c>
      <c r="CE35" s="83">
        <v>2.7827664068635167</v>
      </c>
      <c r="CF35" s="85"/>
      <c r="CG35" s="78"/>
      <c r="CH35" s="78"/>
      <c r="CI35" s="78"/>
      <c r="CJ35" s="86"/>
      <c r="CK35" s="88"/>
      <c r="CL35" s="88"/>
      <c r="CM35" s="89"/>
      <c r="CN35" s="89"/>
      <c r="CO35" s="95" t="e">
        <v>#DIV/0!</v>
      </c>
    </row>
    <row r="36" spans="1:93" s="91" customFormat="1" ht="17.25" customHeight="1">
      <c r="A36" s="58" t="s">
        <v>175</v>
      </c>
      <c r="B36" s="59" t="s">
        <v>176</v>
      </c>
      <c r="C36" s="60">
        <v>1601821250</v>
      </c>
      <c r="D36" s="60">
        <v>2242564700</v>
      </c>
      <c r="E36" s="61">
        <v>3844385950</v>
      </c>
      <c r="F36" s="62">
        <v>0</v>
      </c>
      <c r="G36" s="62">
        <v>3844385950</v>
      </c>
      <c r="H36" s="63">
        <v>4652450</v>
      </c>
      <c r="I36" s="61">
        <v>3849038400</v>
      </c>
      <c r="J36" s="64">
        <v>2.3289999999999997</v>
      </c>
      <c r="K36" s="65">
        <v>93.72</v>
      </c>
      <c r="L36" s="66"/>
      <c r="M36" s="63"/>
      <c r="N36" s="67">
        <v>0</v>
      </c>
      <c r="O36" s="68">
        <v>259099240</v>
      </c>
      <c r="P36" s="61">
        <v>4108137640</v>
      </c>
      <c r="Q36" s="69">
        <v>14538745.53</v>
      </c>
      <c r="R36" s="69"/>
      <c r="S36" s="69"/>
      <c r="T36" s="70">
        <v>24931.61</v>
      </c>
      <c r="U36" s="70">
        <v>0</v>
      </c>
      <c r="V36" s="71">
        <v>14513813.92</v>
      </c>
      <c r="W36" s="72"/>
      <c r="X36" s="73">
        <v>14513813.92</v>
      </c>
      <c r="Y36" s="74">
        <v>1562716.58</v>
      </c>
      <c r="Z36" s="74">
        <v>563524.19</v>
      </c>
      <c r="AA36" s="75">
        <v>493378.52</v>
      </c>
      <c r="AB36" s="76">
        <v>28943151</v>
      </c>
      <c r="AC36" s="76">
        <v>9096947</v>
      </c>
      <c r="AD36" s="76">
        <v>0</v>
      </c>
      <c r="AE36" s="76">
        <v>34055936.71</v>
      </c>
      <c r="AF36" s="76">
        <v>384903.84</v>
      </c>
      <c r="AG36" s="76">
        <v>0</v>
      </c>
      <c r="AH36" s="77">
        <v>89614371.76</v>
      </c>
      <c r="AI36" s="78">
        <v>59109800</v>
      </c>
      <c r="AJ36" s="78">
        <v>15765000</v>
      </c>
      <c r="AK36" s="78">
        <v>143260900</v>
      </c>
      <c r="AL36" s="78">
        <v>50175400</v>
      </c>
      <c r="AM36" s="78">
        <v>4311500</v>
      </c>
      <c r="AN36" s="78">
        <v>108828301</v>
      </c>
      <c r="AO36" s="79">
        <v>381450901</v>
      </c>
      <c r="AP36" s="80">
        <v>4000000</v>
      </c>
      <c r="AQ36" s="80">
        <v>5568209.88</v>
      </c>
      <c r="AR36" s="80">
        <v>500000</v>
      </c>
      <c r="AS36" s="81">
        <v>10068209.879999999</v>
      </c>
      <c r="AT36" s="78">
        <v>72750</v>
      </c>
      <c r="AU36" s="78">
        <v>317500</v>
      </c>
      <c r="AV36" s="78">
        <v>0</v>
      </c>
      <c r="AW36" s="78">
        <v>0</v>
      </c>
      <c r="AX36" s="78">
        <v>0</v>
      </c>
      <c r="AY36" s="78">
        <v>0</v>
      </c>
      <c r="AZ36" s="78">
        <v>0</v>
      </c>
      <c r="BA36" s="78"/>
      <c r="BB36" s="78"/>
      <c r="BC36" s="78"/>
      <c r="BD36" s="78"/>
      <c r="BE36" s="78"/>
      <c r="BF36" s="78">
        <v>0</v>
      </c>
      <c r="BG36" s="78">
        <v>0</v>
      </c>
      <c r="BH36" s="78">
        <v>0</v>
      </c>
      <c r="BI36" s="78">
        <v>0</v>
      </c>
      <c r="BJ36" s="78">
        <v>0</v>
      </c>
      <c r="BK36" s="78">
        <v>0</v>
      </c>
      <c r="BL36" s="78">
        <v>0</v>
      </c>
      <c r="BM36" s="78"/>
      <c r="BN36" s="78"/>
      <c r="BO36" s="78"/>
      <c r="BP36" s="82"/>
      <c r="BQ36" s="72"/>
      <c r="BR36" s="72"/>
      <c r="BS36" s="83">
        <v>0.377</v>
      </c>
      <c r="BT36" s="83">
        <v>0.041</v>
      </c>
      <c r="BU36" s="83">
        <v>0.015</v>
      </c>
      <c r="BV36" s="83">
        <v>0.013</v>
      </c>
      <c r="BW36" s="83">
        <v>0.752</v>
      </c>
      <c r="BX36" s="83">
        <v>0.236</v>
      </c>
      <c r="BY36" s="83">
        <v>0</v>
      </c>
      <c r="BZ36" s="83">
        <v>0.885</v>
      </c>
      <c r="CA36" s="83">
        <v>0.01</v>
      </c>
      <c r="CB36" s="83">
        <v>0</v>
      </c>
      <c r="CC36" s="83">
        <v>2.3289999999999997</v>
      </c>
      <c r="CD36" s="84">
        <v>93.72</v>
      </c>
      <c r="CE36" s="83">
        <v>2.181386789172916</v>
      </c>
      <c r="CF36" s="85"/>
      <c r="CG36" s="78"/>
      <c r="CH36" s="78"/>
      <c r="CI36" s="78"/>
      <c r="CJ36" s="86"/>
      <c r="CK36" s="88"/>
      <c r="CL36" s="88"/>
      <c r="CM36" s="89"/>
      <c r="CN36" s="89"/>
      <c r="CO36" s="95" t="e">
        <v>#DIV/0!</v>
      </c>
    </row>
    <row r="37" spans="1:93" s="91" customFormat="1" ht="17.25" customHeight="1">
      <c r="A37" s="58" t="s">
        <v>177</v>
      </c>
      <c r="B37" s="59" t="s">
        <v>178</v>
      </c>
      <c r="C37" s="60">
        <v>1056212600</v>
      </c>
      <c r="D37" s="60">
        <v>509212700</v>
      </c>
      <c r="E37" s="61">
        <v>1565425300</v>
      </c>
      <c r="F37" s="62">
        <v>0</v>
      </c>
      <c r="G37" s="62">
        <v>1565425300</v>
      </c>
      <c r="H37" s="63">
        <v>822877</v>
      </c>
      <c r="I37" s="61">
        <v>1566248177</v>
      </c>
      <c r="J37" s="64">
        <v>1.003</v>
      </c>
      <c r="K37" s="65">
        <v>92.8</v>
      </c>
      <c r="L37" s="66"/>
      <c r="M37" s="63"/>
      <c r="N37" s="67">
        <v>0</v>
      </c>
      <c r="O37" s="68">
        <v>122664062</v>
      </c>
      <c r="P37" s="61">
        <v>1688912239</v>
      </c>
      <c r="Q37" s="69">
        <v>5977079.5</v>
      </c>
      <c r="R37" s="69"/>
      <c r="S37" s="69"/>
      <c r="T37" s="70">
        <v>13672.1</v>
      </c>
      <c r="U37" s="70">
        <v>0</v>
      </c>
      <c r="V37" s="71">
        <v>5963407.4</v>
      </c>
      <c r="W37" s="72"/>
      <c r="X37" s="73">
        <v>5963407.4</v>
      </c>
      <c r="Y37" s="74">
        <v>642067.09</v>
      </c>
      <c r="Z37" s="74">
        <v>0</v>
      </c>
      <c r="AA37" s="75">
        <v>202716.96</v>
      </c>
      <c r="AB37" s="76">
        <v>0</v>
      </c>
      <c r="AC37" s="76">
        <v>3980424</v>
      </c>
      <c r="AD37" s="76">
        <v>719586</v>
      </c>
      <c r="AE37" s="76">
        <v>4190500</v>
      </c>
      <c r="AF37" s="76">
        <v>0</v>
      </c>
      <c r="AG37" s="76">
        <v>0</v>
      </c>
      <c r="AH37" s="77">
        <v>15698701.45</v>
      </c>
      <c r="AI37" s="78">
        <v>5344700</v>
      </c>
      <c r="AJ37" s="78">
        <v>0</v>
      </c>
      <c r="AK37" s="78">
        <v>30441400</v>
      </c>
      <c r="AL37" s="78">
        <v>7217500</v>
      </c>
      <c r="AM37" s="78">
        <v>0</v>
      </c>
      <c r="AN37" s="78">
        <v>7194100</v>
      </c>
      <c r="AO37" s="79">
        <v>50197700</v>
      </c>
      <c r="AP37" s="80">
        <v>1332500</v>
      </c>
      <c r="AQ37" s="80">
        <v>821900</v>
      </c>
      <c r="AR37" s="80">
        <v>142500</v>
      </c>
      <c r="AS37" s="81">
        <v>2296900</v>
      </c>
      <c r="AT37" s="78">
        <v>1750</v>
      </c>
      <c r="AU37" s="78">
        <v>29250</v>
      </c>
      <c r="AV37" s="78">
        <v>0</v>
      </c>
      <c r="AW37" s="78">
        <v>0</v>
      </c>
      <c r="AX37" s="78">
        <v>0</v>
      </c>
      <c r="AY37" s="78">
        <v>0</v>
      </c>
      <c r="AZ37" s="78">
        <v>0</v>
      </c>
      <c r="BA37" s="78"/>
      <c r="BB37" s="78"/>
      <c r="BC37" s="78"/>
      <c r="BD37" s="78"/>
      <c r="BE37" s="78"/>
      <c r="BF37" s="78">
        <v>0</v>
      </c>
      <c r="BG37" s="78">
        <v>0</v>
      </c>
      <c r="BH37" s="78">
        <v>0</v>
      </c>
      <c r="BI37" s="78">
        <v>0</v>
      </c>
      <c r="BJ37" s="78">
        <v>0</v>
      </c>
      <c r="BK37" s="78">
        <v>0</v>
      </c>
      <c r="BL37" s="78">
        <v>0</v>
      </c>
      <c r="BM37" s="78"/>
      <c r="BN37" s="78"/>
      <c r="BO37" s="78"/>
      <c r="BP37" s="82"/>
      <c r="BQ37" s="72"/>
      <c r="BR37" s="72"/>
      <c r="BS37" s="83">
        <v>0.381</v>
      </c>
      <c r="BT37" s="83">
        <v>0.041</v>
      </c>
      <c r="BU37" s="83">
        <v>0</v>
      </c>
      <c r="BV37" s="83">
        <v>0.013</v>
      </c>
      <c r="BW37" s="83">
        <v>0</v>
      </c>
      <c r="BX37" s="83">
        <v>0.255</v>
      </c>
      <c r="BY37" s="83">
        <v>0.046</v>
      </c>
      <c r="BZ37" s="83">
        <v>0.267</v>
      </c>
      <c r="CA37" s="83">
        <v>0</v>
      </c>
      <c r="CB37" s="83">
        <v>0</v>
      </c>
      <c r="CC37" s="83">
        <v>1.003</v>
      </c>
      <c r="CD37" s="84">
        <v>92.8</v>
      </c>
      <c r="CE37" s="83">
        <v>0.929515524104151</v>
      </c>
      <c r="CF37" s="85"/>
      <c r="CG37" s="78"/>
      <c r="CH37" s="78"/>
      <c r="CI37" s="78"/>
      <c r="CJ37" s="86"/>
      <c r="CK37" s="88"/>
      <c r="CL37" s="88"/>
      <c r="CM37" s="89"/>
      <c r="CN37" s="89"/>
      <c r="CO37" s="95" t="e">
        <v>#DIV/0!</v>
      </c>
    </row>
    <row r="38" spans="1:93" s="91" customFormat="1" ht="17.25" customHeight="1">
      <c r="A38" s="58" t="s">
        <v>179</v>
      </c>
      <c r="B38" s="59" t="s">
        <v>180</v>
      </c>
      <c r="C38" s="60">
        <v>211955500</v>
      </c>
      <c r="D38" s="60">
        <v>191700900</v>
      </c>
      <c r="E38" s="61">
        <v>403656400</v>
      </c>
      <c r="F38" s="62">
        <v>0</v>
      </c>
      <c r="G38" s="62">
        <v>403656400</v>
      </c>
      <c r="H38" s="63">
        <v>0</v>
      </c>
      <c r="I38" s="61">
        <v>403656400</v>
      </c>
      <c r="J38" s="64">
        <v>2.3049999999999997</v>
      </c>
      <c r="K38" s="65">
        <v>103.89</v>
      </c>
      <c r="L38" s="66"/>
      <c r="M38" s="63"/>
      <c r="N38" s="67">
        <v>14385698</v>
      </c>
      <c r="O38" s="68">
        <v>0</v>
      </c>
      <c r="P38" s="61">
        <v>389270702</v>
      </c>
      <c r="Q38" s="69">
        <v>1377629.0499999998</v>
      </c>
      <c r="R38" s="69"/>
      <c r="S38" s="69"/>
      <c r="T38" s="70">
        <v>8280.16</v>
      </c>
      <c r="U38" s="70">
        <v>0</v>
      </c>
      <c r="V38" s="71">
        <v>1369348.89</v>
      </c>
      <c r="W38" s="72"/>
      <c r="X38" s="73">
        <v>1369348.89</v>
      </c>
      <c r="Y38" s="74">
        <v>147439.31</v>
      </c>
      <c r="Z38" s="74">
        <v>53169.29</v>
      </c>
      <c r="AA38" s="75">
        <v>46554.84</v>
      </c>
      <c r="AB38" s="76">
        <v>2834436</v>
      </c>
      <c r="AC38" s="76">
        <v>2183845</v>
      </c>
      <c r="AD38" s="76">
        <v>0</v>
      </c>
      <c r="AE38" s="76">
        <v>2668925.48</v>
      </c>
      <c r="AF38" s="76">
        <v>0</v>
      </c>
      <c r="AG38" s="76">
        <v>0</v>
      </c>
      <c r="AH38" s="77">
        <v>9303718.81</v>
      </c>
      <c r="AI38" s="78">
        <v>5919100</v>
      </c>
      <c r="AJ38" s="78">
        <v>0</v>
      </c>
      <c r="AK38" s="78">
        <v>23473400</v>
      </c>
      <c r="AL38" s="78">
        <v>11855300</v>
      </c>
      <c r="AM38" s="78">
        <v>1237700</v>
      </c>
      <c r="AN38" s="78">
        <v>4562500</v>
      </c>
      <c r="AO38" s="79">
        <v>47048000</v>
      </c>
      <c r="AP38" s="80">
        <v>179000</v>
      </c>
      <c r="AQ38" s="80">
        <v>2757399.37</v>
      </c>
      <c r="AR38" s="80">
        <v>220000</v>
      </c>
      <c r="AS38" s="81">
        <v>3156399.37</v>
      </c>
      <c r="AT38" s="78">
        <v>10500</v>
      </c>
      <c r="AU38" s="78">
        <v>33750</v>
      </c>
      <c r="AV38" s="78">
        <v>0</v>
      </c>
      <c r="AW38" s="78">
        <v>0</v>
      </c>
      <c r="AX38" s="78">
        <v>0</v>
      </c>
      <c r="AY38" s="78">
        <v>0</v>
      </c>
      <c r="AZ38" s="78">
        <v>0</v>
      </c>
      <c r="BA38" s="78"/>
      <c r="BB38" s="78"/>
      <c r="BC38" s="78"/>
      <c r="BD38" s="78"/>
      <c r="BE38" s="78"/>
      <c r="BF38" s="78">
        <v>0</v>
      </c>
      <c r="BG38" s="78">
        <v>0</v>
      </c>
      <c r="BH38" s="78">
        <v>0</v>
      </c>
      <c r="BI38" s="78">
        <v>0</v>
      </c>
      <c r="BJ38" s="78">
        <v>0</v>
      </c>
      <c r="BK38" s="78">
        <v>0</v>
      </c>
      <c r="BL38" s="78">
        <v>0</v>
      </c>
      <c r="BM38" s="78"/>
      <c r="BN38" s="78"/>
      <c r="BO38" s="78"/>
      <c r="BP38" s="82"/>
      <c r="BQ38" s="72"/>
      <c r="BR38" s="72"/>
      <c r="BS38" s="83">
        <v>0.34</v>
      </c>
      <c r="BT38" s="83">
        <v>0.037</v>
      </c>
      <c r="BU38" s="83">
        <v>0.013</v>
      </c>
      <c r="BV38" s="83">
        <v>0.011</v>
      </c>
      <c r="BW38" s="83">
        <v>0.702</v>
      </c>
      <c r="BX38" s="83">
        <v>0.541</v>
      </c>
      <c r="BY38" s="83">
        <v>0</v>
      </c>
      <c r="BZ38" s="83">
        <v>0.661</v>
      </c>
      <c r="CA38" s="83">
        <v>0</v>
      </c>
      <c r="CB38" s="83">
        <v>0</v>
      </c>
      <c r="CC38" s="83">
        <v>2.3049999999999997</v>
      </c>
      <c r="CD38" s="84">
        <v>103.89</v>
      </c>
      <c r="CE38" s="83">
        <v>2.3900382849773267</v>
      </c>
      <c r="CF38" s="85"/>
      <c r="CG38" s="78"/>
      <c r="CH38" s="78"/>
      <c r="CI38" s="78"/>
      <c r="CJ38" s="86"/>
      <c r="CK38" s="88"/>
      <c r="CL38" s="88"/>
      <c r="CM38" s="89"/>
      <c r="CN38" s="89"/>
      <c r="CO38" s="95" t="e">
        <v>#DIV/0!</v>
      </c>
    </row>
    <row r="39" spans="1:87" ht="17.25" customHeight="1">
      <c r="A39" s="39"/>
      <c r="B39" s="39"/>
      <c r="C39" s="34">
        <f aca="true" t="shared" si="0" ref="C39:I39">SUM(C6:C38)</f>
        <v>44949935251</v>
      </c>
      <c r="D39" s="34">
        <f t="shared" si="0"/>
        <v>42413067512</v>
      </c>
      <c r="E39" s="34">
        <f t="shared" si="0"/>
        <v>87363002763</v>
      </c>
      <c r="F39" s="34">
        <f t="shared" si="0"/>
        <v>1235200</v>
      </c>
      <c r="G39" s="34">
        <f t="shared" si="0"/>
        <v>87361767563</v>
      </c>
      <c r="H39" s="34">
        <f t="shared" si="0"/>
        <v>65003446</v>
      </c>
      <c r="I39" s="31">
        <f t="shared" si="0"/>
        <v>87426771009</v>
      </c>
      <c r="J39" s="34"/>
      <c r="K39" s="34"/>
      <c r="L39" s="34">
        <f>SUM(L6:L38)</f>
        <v>0</v>
      </c>
      <c r="M39" s="34">
        <f>SUM(M6:M38)</f>
        <v>0</v>
      </c>
      <c r="N39" s="34">
        <f>SUM(N6:N38)</f>
        <v>79944418</v>
      </c>
      <c r="O39" s="34">
        <f>SUM(O6:O38)</f>
        <v>7383106455</v>
      </c>
      <c r="P39" s="34">
        <f>SUM(P6:P38)</f>
        <v>94729933046</v>
      </c>
      <c r="Q39" s="35">
        <f>V39-U39+T39-S39+R39</f>
        <v>335250299.14</v>
      </c>
      <c r="R39" s="36">
        <f>SUM(R6:R38)</f>
        <v>0</v>
      </c>
      <c r="S39" s="36">
        <f>SUM(S6:S38)</f>
        <v>0</v>
      </c>
      <c r="T39" s="36">
        <f>SUM(T6:T38)</f>
        <v>1457925.38</v>
      </c>
      <c r="U39" s="36">
        <f>SUM(U6:U38)</f>
        <v>2450.24</v>
      </c>
      <c r="V39" s="37">
        <v>333794824</v>
      </c>
      <c r="W39" s="34">
        <f aca="true" t="shared" si="1" ref="W39:BO39">SUM(W6:W38)</f>
        <v>0</v>
      </c>
      <c r="X39" s="35">
        <f t="shared" si="1"/>
        <v>333794824</v>
      </c>
      <c r="Y39" s="35">
        <f t="shared" si="1"/>
        <v>35158260.00000001</v>
      </c>
      <c r="Z39" s="36">
        <f t="shared" si="1"/>
        <v>10787499.999999998</v>
      </c>
      <c r="AA39" s="36">
        <f t="shared" si="1"/>
        <v>11343866.000000004</v>
      </c>
      <c r="AB39" s="35">
        <f t="shared" si="1"/>
        <v>572089382</v>
      </c>
      <c r="AC39" s="35">
        <f t="shared" si="1"/>
        <v>246816370</v>
      </c>
      <c r="AD39" s="35">
        <f t="shared" si="1"/>
        <v>5874781</v>
      </c>
      <c r="AE39" s="35">
        <f t="shared" si="1"/>
        <v>487918478.87999994</v>
      </c>
      <c r="AF39" s="35">
        <f t="shared" si="1"/>
        <v>6683743.1899999995</v>
      </c>
      <c r="AG39" s="35">
        <f t="shared" si="1"/>
        <v>675320.32</v>
      </c>
      <c r="AH39" s="35">
        <f t="shared" si="1"/>
        <v>1711142525.39</v>
      </c>
      <c r="AI39" s="34">
        <f t="shared" si="1"/>
        <v>1425673000</v>
      </c>
      <c r="AJ39" s="34">
        <f t="shared" si="1"/>
        <v>513614300</v>
      </c>
      <c r="AK39" s="34">
        <f t="shared" si="1"/>
        <v>5161200850</v>
      </c>
      <c r="AL39" s="34">
        <f t="shared" si="1"/>
        <v>901906357</v>
      </c>
      <c r="AM39" s="34">
        <f t="shared" si="1"/>
        <v>38338200</v>
      </c>
      <c r="AN39" s="34">
        <f t="shared" si="1"/>
        <v>962717118</v>
      </c>
      <c r="AO39" s="34">
        <f t="shared" si="1"/>
        <v>9003449825</v>
      </c>
      <c r="AP39" s="47">
        <f t="shared" si="1"/>
        <v>75188895.69</v>
      </c>
      <c r="AQ39" s="47">
        <f t="shared" si="1"/>
        <v>160351737.87</v>
      </c>
      <c r="AR39" s="47">
        <f>SUM(AR6:AR38)</f>
        <v>22489040.78</v>
      </c>
      <c r="AS39" s="47">
        <f t="shared" si="1"/>
        <v>258029674.33999997</v>
      </c>
      <c r="AT39" s="34">
        <f t="shared" si="1"/>
        <v>2142750</v>
      </c>
      <c r="AU39" s="34">
        <f t="shared" si="1"/>
        <v>6803750</v>
      </c>
      <c r="AV39" s="34">
        <f t="shared" si="1"/>
        <v>48600</v>
      </c>
      <c r="AW39" s="34">
        <f t="shared" si="1"/>
        <v>1066000</v>
      </c>
      <c r="AX39" s="34">
        <f t="shared" si="1"/>
        <v>0</v>
      </c>
      <c r="AY39" s="34">
        <f t="shared" si="1"/>
        <v>0</v>
      </c>
      <c r="AZ39" s="34">
        <f t="shared" si="1"/>
        <v>49500</v>
      </c>
      <c r="BA39" s="34">
        <f t="shared" si="1"/>
        <v>0</v>
      </c>
      <c r="BB39" s="34">
        <f t="shared" si="1"/>
        <v>0</v>
      </c>
      <c r="BC39" s="34">
        <f t="shared" si="1"/>
        <v>0</v>
      </c>
      <c r="BD39" s="34">
        <f t="shared" si="1"/>
        <v>0</v>
      </c>
      <c r="BE39" s="34">
        <f t="shared" si="1"/>
        <v>0</v>
      </c>
      <c r="BF39" s="34">
        <f t="shared" si="1"/>
        <v>46100</v>
      </c>
      <c r="BG39" s="34">
        <f t="shared" si="1"/>
        <v>0</v>
      </c>
      <c r="BH39" s="34">
        <f t="shared" si="1"/>
        <v>0</v>
      </c>
      <c r="BI39" s="34">
        <f t="shared" si="1"/>
        <v>0</v>
      </c>
      <c r="BJ39" s="34">
        <f t="shared" si="1"/>
        <v>0</v>
      </c>
      <c r="BK39" s="34">
        <f t="shared" si="1"/>
        <v>25000</v>
      </c>
      <c r="BL39" s="34">
        <f t="shared" si="1"/>
        <v>1235200</v>
      </c>
      <c r="BM39" s="34">
        <f t="shared" si="1"/>
        <v>0</v>
      </c>
      <c r="BN39" s="34">
        <f t="shared" si="1"/>
        <v>6323</v>
      </c>
      <c r="BO39" s="34">
        <f t="shared" si="1"/>
        <v>0</v>
      </c>
      <c r="BP39" s="40"/>
      <c r="BQ39" s="34">
        <f>SUM(BQ6:BQ38)</f>
        <v>0</v>
      </c>
      <c r="BR39" s="34">
        <f>SUM(BR6:BR38)</f>
        <v>0</v>
      </c>
      <c r="BS39" s="34"/>
      <c r="BT39" s="34"/>
      <c r="BU39" s="34"/>
      <c r="BV39" s="34"/>
      <c r="BW39" s="34"/>
      <c r="BX39" s="34"/>
      <c r="BY39" s="34"/>
      <c r="BZ39" s="34"/>
      <c r="CA39" s="34"/>
      <c r="CB39" s="34"/>
      <c r="CC39" s="34"/>
      <c r="CD39" s="34"/>
      <c r="CE39" s="34"/>
      <c r="CF39" s="32"/>
      <c r="CG39" s="46">
        <f>SUM(CG6:CG38)</f>
        <v>0</v>
      </c>
      <c r="CH39" s="46">
        <f>SUM(CH6:CH38)</f>
        <v>0</v>
      </c>
      <c r="CI39" s="46">
        <f>SUM(CI6:CI38)</f>
        <v>0</v>
      </c>
    </row>
    <row r="40" spans="3:99" ht="17.25" customHeight="1">
      <c r="C40" s="15"/>
      <c r="D40" s="15"/>
      <c r="E40" s="16"/>
      <c r="F40" s="16"/>
      <c r="G40" s="16"/>
      <c r="H40" s="16"/>
      <c r="I40" s="16"/>
      <c r="J40" s="17"/>
      <c r="K40" s="18"/>
      <c r="L40" s="16"/>
      <c r="M40" s="16"/>
      <c r="N40" s="16"/>
      <c r="O40" s="16"/>
      <c r="P40" s="16"/>
      <c r="Q40" s="30"/>
      <c r="R40" s="30"/>
      <c r="S40" s="30"/>
      <c r="T40" s="19"/>
      <c r="U40" s="19"/>
      <c r="V40" s="19"/>
      <c r="W40" s="19"/>
      <c r="X40" s="19"/>
      <c r="Y40" s="19"/>
      <c r="Z40" s="19"/>
      <c r="AA40" s="19"/>
      <c r="AB40" s="19"/>
      <c r="AC40" s="19"/>
      <c r="AD40" s="19"/>
      <c r="AE40" s="19"/>
      <c r="AF40" s="19"/>
      <c r="AG40" s="19"/>
      <c r="AH40" s="19"/>
      <c r="AI40" s="16"/>
      <c r="AJ40" s="16"/>
      <c r="AK40" s="16"/>
      <c r="AL40" s="16"/>
      <c r="AM40" s="16"/>
      <c r="AN40" s="16"/>
      <c r="AO40" s="16"/>
      <c r="AP40" s="19"/>
      <c r="AQ40" s="19"/>
      <c r="AR40" s="19"/>
      <c r="AS40" s="19"/>
      <c r="AT40" s="19"/>
      <c r="AU40" s="19"/>
      <c r="AV40" s="20"/>
      <c r="AW40" s="20"/>
      <c r="AX40" s="20"/>
      <c r="AY40" s="20"/>
      <c r="AZ40" s="20"/>
      <c r="BA40" s="20"/>
      <c r="BB40" s="20"/>
      <c r="BC40" s="20"/>
      <c r="BD40" s="20"/>
      <c r="BE40" s="20"/>
      <c r="BF40" s="20"/>
      <c r="BG40" s="20"/>
      <c r="BH40" s="20"/>
      <c r="BI40" s="20"/>
      <c r="BJ40" s="20"/>
      <c r="BK40" s="20"/>
      <c r="BL40" s="20"/>
      <c r="BM40" s="19"/>
      <c r="BN40" s="19"/>
      <c r="BO40" s="19"/>
      <c r="BP40" s="41"/>
      <c r="BQ40" s="19"/>
      <c r="BR40" s="21"/>
      <c r="BS40" s="20"/>
      <c r="BT40" s="20"/>
      <c r="BU40" s="20"/>
      <c r="BV40" s="20"/>
      <c r="BW40" s="20"/>
      <c r="BX40" s="20"/>
      <c r="BY40" s="20"/>
      <c r="BZ40" s="20"/>
      <c r="CA40" s="20"/>
      <c r="CB40" s="20"/>
      <c r="CC40" s="20"/>
      <c r="CD40" s="20"/>
      <c r="CE40" s="18"/>
      <c r="CF40" s="5"/>
      <c r="CG40" s="20"/>
      <c r="CH40" s="21"/>
      <c r="CI40" s="21"/>
      <c r="CJ40" s="21"/>
      <c r="CQ40" s="21"/>
      <c r="CR40" s="21"/>
      <c r="CS40" s="21"/>
      <c r="CT40" s="21"/>
      <c r="CU40" s="21"/>
    </row>
    <row r="41" spans="3:88" ht="17.25" customHeight="1">
      <c r="C41" s="22"/>
      <c r="D41" s="22"/>
      <c r="E41" s="23"/>
      <c r="F41" s="23"/>
      <c r="G41" s="23"/>
      <c r="H41" s="57"/>
      <c r="I41" s="23"/>
      <c r="J41" s="24"/>
      <c r="K41" s="25"/>
      <c r="L41" s="23"/>
      <c r="M41" s="23"/>
      <c r="N41" s="23"/>
      <c r="O41" s="23"/>
      <c r="P41" s="23"/>
      <c r="Q41" s="26"/>
      <c r="R41" s="26"/>
      <c r="S41" s="26"/>
      <c r="T41" s="26"/>
      <c r="U41" s="26"/>
      <c r="V41" s="26"/>
      <c r="W41" s="26"/>
      <c r="X41" s="26"/>
      <c r="Y41" s="26"/>
      <c r="Z41" s="26"/>
      <c r="AA41" s="26"/>
      <c r="AB41" s="26"/>
      <c r="AC41" s="26"/>
      <c r="AD41" s="26"/>
      <c r="AE41" s="26"/>
      <c r="AF41" s="26"/>
      <c r="AG41" s="26"/>
      <c r="AH41" s="26"/>
      <c r="AI41" s="26"/>
      <c r="AJ41" s="26"/>
      <c r="AK41" s="23"/>
      <c r="AL41" s="23"/>
      <c r="AM41" s="23"/>
      <c r="AN41" s="23"/>
      <c r="AO41" s="23"/>
      <c r="AP41" s="23"/>
      <c r="AQ41" s="23"/>
      <c r="AR41" s="26"/>
      <c r="AS41" s="26"/>
      <c r="AT41" s="26"/>
      <c r="AU41" s="26"/>
      <c r="AV41" s="26"/>
      <c r="AW41" s="26"/>
      <c r="AX41" s="27"/>
      <c r="AY41" s="27"/>
      <c r="AZ41" s="27"/>
      <c r="BA41" s="27"/>
      <c r="BB41" s="27"/>
      <c r="BC41" s="27"/>
      <c r="BD41" s="27"/>
      <c r="BE41" s="27"/>
      <c r="BF41" s="27"/>
      <c r="BG41" s="27"/>
      <c r="BH41" s="27"/>
      <c r="BI41" s="27"/>
      <c r="BJ41" s="27"/>
      <c r="BK41" s="27"/>
      <c r="BL41" s="27"/>
      <c r="BM41" s="26"/>
      <c r="BN41" s="26"/>
      <c r="BO41" s="26"/>
      <c r="BP41" s="42"/>
      <c r="BQ41" s="26"/>
      <c r="BR41" s="27"/>
      <c r="BS41" s="27"/>
      <c r="BT41" s="27"/>
      <c r="BU41" s="27"/>
      <c r="BV41" s="27"/>
      <c r="BW41" s="27"/>
      <c r="BX41" s="27"/>
      <c r="BY41" s="27"/>
      <c r="BZ41" s="27"/>
      <c r="CA41" s="27"/>
      <c r="CB41" s="27"/>
      <c r="CC41" s="27"/>
      <c r="CD41" s="27"/>
      <c r="CE41" s="25"/>
      <c r="CF41" s="6"/>
      <c r="CG41" s="27"/>
      <c r="CH41" s="27"/>
      <c r="CI41" s="27"/>
      <c r="CJ41" s="27"/>
    </row>
    <row r="42" spans="3:88" ht="17.25" customHeight="1">
      <c r="C42" s="22"/>
      <c r="D42" s="22"/>
      <c r="E42" s="7"/>
      <c r="F42" s="7"/>
      <c r="G42" s="7"/>
      <c r="H42" s="7"/>
      <c r="I42" s="7"/>
      <c r="J42" s="8"/>
      <c r="K42" s="9"/>
      <c r="L42" s="7"/>
      <c r="M42" s="7"/>
      <c r="N42" s="7"/>
      <c r="O42" s="7"/>
      <c r="P42" s="7"/>
      <c r="Q42" s="10"/>
      <c r="R42" s="10"/>
      <c r="S42" s="10"/>
      <c r="T42" s="10"/>
      <c r="U42" s="10"/>
      <c r="V42" s="10"/>
      <c r="W42" s="10"/>
      <c r="X42" s="10"/>
      <c r="Y42" s="10"/>
      <c r="Z42" s="10"/>
      <c r="AA42" s="10"/>
      <c r="AB42" s="10"/>
      <c r="AC42" s="10"/>
      <c r="AD42" s="10"/>
      <c r="AE42" s="10"/>
      <c r="AF42" s="10"/>
      <c r="AG42" s="10"/>
      <c r="AH42" s="10"/>
      <c r="AI42" s="10"/>
      <c r="AJ42" s="10"/>
      <c r="AK42" s="7"/>
      <c r="AL42" s="7"/>
      <c r="AM42" s="7"/>
      <c r="AN42" s="7"/>
      <c r="AO42" s="7"/>
      <c r="AP42" s="7"/>
      <c r="AQ42" s="7"/>
      <c r="AR42" s="10"/>
      <c r="AS42" s="10"/>
      <c r="AT42" s="10"/>
      <c r="AU42" s="10"/>
      <c r="AV42" s="10"/>
      <c r="AW42" s="10"/>
      <c r="AX42" s="11"/>
      <c r="AY42" s="11"/>
      <c r="AZ42" s="11"/>
      <c r="BA42" s="11"/>
      <c r="BB42" s="11"/>
      <c r="BC42" s="11"/>
      <c r="BD42" s="11"/>
      <c r="BE42" s="11"/>
      <c r="BF42" s="11"/>
      <c r="BG42" s="11"/>
      <c r="BH42" s="11"/>
      <c r="BI42" s="11"/>
      <c r="BJ42" s="11"/>
      <c r="BK42" s="11"/>
      <c r="BL42" s="11"/>
      <c r="BM42" s="10"/>
      <c r="BN42" s="10"/>
      <c r="BO42" s="10"/>
      <c r="BP42" s="43"/>
      <c r="BQ42" s="10"/>
      <c r="BR42" s="11"/>
      <c r="BS42" s="11"/>
      <c r="BT42" s="11"/>
      <c r="BU42" s="11"/>
      <c r="BV42" s="11"/>
      <c r="BW42" s="11"/>
      <c r="BX42" s="11"/>
      <c r="BY42" s="11"/>
      <c r="BZ42" s="11"/>
      <c r="CA42" s="11"/>
      <c r="CB42" s="11"/>
      <c r="CC42" s="11"/>
      <c r="CD42" s="11"/>
      <c r="CE42" s="9"/>
      <c r="CF42" s="5"/>
      <c r="CG42" s="11"/>
      <c r="CH42" s="11"/>
      <c r="CI42" s="11"/>
      <c r="CJ42" s="11"/>
    </row>
    <row r="43" spans="3:84" ht="17.25" customHeight="1">
      <c r="C43" s="12"/>
      <c r="D43" s="12"/>
      <c r="E43" s="13"/>
      <c r="F43" s="13"/>
      <c r="G43" s="13"/>
      <c r="H43" s="13"/>
      <c r="I43" s="13"/>
      <c r="J43" s="14"/>
      <c r="K43" s="28"/>
      <c r="L43" s="13"/>
      <c r="M43" s="13"/>
      <c r="N43" s="13"/>
      <c r="O43" s="13"/>
      <c r="P43" s="13"/>
      <c r="Q43" s="29"/>
      <c r="R43" s="29"/>
      <c r="S43" s="29"/>
      <c r="T43" s="29"/>
      <c r="U43" s="29"/>
      <c r="V43" s="29"/>
      <c r="W43" s="29"/>
      <c r="X43" s="29"/>
      <c r="Y43" s="29"/>
      <c r="Z43" s="29"/>
      <c r="AA43" s="29"/>
      <c r="AB43" s="29"/>
      <c r="AC43" s="29"/>
      <c r="AD43" s="29"/>
      <c r="AE43" s="29"/>
      <c r="AF43" s="29"/>
      <c r="AG43" s="29"/>
      <c r="AH43" s="29"/>
      <c r="AI43" s="29"/>
      <c r="AJ43" s="29"/>
      <c r="AK43" s="13"/>
      <c r="AL43" s="13"/>
      <c r="AM43" s="13"/>
      <c r="AN43" s="13"/>
      <c r="AO43" s="13"/>
      <c r="AP43" s="13"/>
      <c r="AQ43" s="13"/>
      <c r="AR43" s="29"/>
      <c r="AS43" s="29"/>
      <c r="AT43" s="29"/>
      <c r="AU43" s="29"/>
      <c r="AV43" s="29"/>
      <c r="AW43" s="29"/>
      <c r="BM43" s="29"/>
      <c r="BN43" s="29"/>
      <c r="BO43" s="29"/>
      <c r="BP43" s="44"/>
      <c r="BQ43" s="29"/>
      <c r="CE43" s="28"/>
      <c r="CF43" s="6"/>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&amp;COcean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Ocean  Abstract of Ratables 2016</dc:title>
  <dc:subject>Morris Abstract of Ratables 2016</dc:subject>
  <dc:creator>NJ Taxation</dc:creator>
  <cp:keywords>Morris Abstract of Ratables, 2016</cp:keywords>
  <dc:description/>
  <cp:lastModifiedBy>Christopher Beitz, </cp:lastModifiedBy>
  <cp:lastPrinted>2011-05-20T19:58:25Z</cp:lastPrinted>
  <dcterms:created xsi:type="dcterms:W3CDTF">1998-11-12T18:24:45Z</dcterms:created>
  <dcterms:modified xsi:type="dcterms:W3CDTF">2017-04-10T16:31:37Z</dcterms:modified>
  <cp:category/>
  <cp:version/>
  <cp:contentType/>
  <cp:contentStatus/>
</cp:coreProperties>
</file>