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78" activeTab="0"/>
  </bookViews>
  <sheets>
    <sheet name="Abstract of Ratables" sheetId="1" r:id="rId1"/>
  </sheets>
  <definedNames>
    <definedName name="_Fill" hidden="1">'Abstract of Ratables'!#REF!</definedName>
    <definedName name="_xlnm.Print_Area" localSheetId="0">'Abstract of Ratables'!$A$1:$CO$30</definedName>
    <definedName name="_xlnm.Print_Titles" localSheetId="0">'Abstract of Ratables'!$A:$B,'Abstract of Ratables'!$3:$4</definedName>
  </definedNames>
  <calcPr fullCalcOnLoad="1"/>
</workbook>
</file>

<file path=xl/sharedStrings.xml><?xml version="1.0" encoding="utf-8"?>
<sst xmlns="http://schemas.openxmlformats.org/spreadsheetml/2006/main" count="195" uniqueCount="179">
  <si>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</si>
  <si>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</si>
  <si>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</si>
  <si>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</si>
  <si>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</si>
  <si>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</si>
  <si>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</si>
  <si>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</si>
  <si>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</si>
  <si>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</si>
  <si>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</si>
  <si>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</si>
  <si>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</si>
  <si>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</si>
  <si>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</si>
  <si>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</si>
  <si>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</si>
  <si>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</si>
  <si>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</si>
  <si>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Improvement Value                             (including Partial Exemptions and Abatements)</t>
  </si>
  <si>
    <t>Municipal Open Space Tax</t>
  </si>
  <si>
    <t>REAP Eligible Property Assessments</t>
  </si>
  <si>
    <t>REAP Aid Credit</t>
  </si>
  <si>
    <t>REAP Tax Rate Credit</t>
  </si>
  <si>
    <t xml:space="preserve">Municipality  </t>
  </si>
  <si>
    <t>Special Taxing District</t>
  </si>
  <si>
    <t>WASHINGTON TWP</t>
  </si>
  <si>
    <t xml:space="preserve">School Budget BPP Aid                                                               </t>
  </si>
  <si>
    <t>Reg. Consol. &amp; Joint School Tax</t>
  </si>
  <si>
    <t>Total Levy on Which Tax Rate Is Computed                                          (Col 12A5 + 12Ba + 12Bb + 12Bc + 12Cia + 12Cib + 12Cic + 12Ciia + 12Ciib + 12Ciic)</t>
  </si>
  <si>
    <t>Municipal Library Tax</t>
  </si>
  <si>
    <t>0801</t>
  </si>
  <si>
    <t>CLAYTON BORO</t>
  </si>
  <si>
    <t>0802</t>
  </si>
  <si>
    <t>DEPTFORD TWP</t>
  </si>
  <si>
    <t>0803</t>
  </si>
  <si>
    <t>EAST GREENWICH TWP</t>
  </si>
  <si>
    <t>0804</t>
  </si>
  <si>
    <t>ELK TWP</t>
  </si>
  <si>
    <t>0805</t>
  </si>
  <si>
    <t>FRANKLIN TWP</t>
  </si>
  <si>
    <t>0806</t>
  </si>
  <si>
    <t>GLASSBORO BORO</t>
  </si>
  <si>
    <t>0807</t>
  </si>
  <si>
    <t>GREENWICH TWP</t>
  </si>
  <si>
    <t>0808</t>
  </si>
  <si>
    <t>HARRISON TWP</t>
  </si>
  <si>
    <t>0809</t>
  </si>
  <si>
    <t>LOGAN TWP</t>
  </si>
  <si>
    <t>0810</t>
  </si>
  <si>
    <t>MANTUA TWP</t>
  </si>
  <si>
    <t>0811</t>
  </si>
  <si>
    <t>MONROE TWP</t>
  </si>
  <si>
    <t>0812</t>
  </si>
  <si>
    <t>NATIONAL PARK BORO</t>
  </si>
  <si>
    <t>0813</t>
  </si>
  <si>
    <t>NEWFIELD BORO</t>
  </si>
  <si>
    <t>0814</t>
  </si>
  <si>
    <t>PAULSBORO BORO</t>
  </si>
  <si>
    <t>0815</t>
  </si>
  <si>
    <t>PITMAN BORO</t>
  </si>
  <si>
    <t>0816</t>
  </si>
  <si>
    <t>SO HARRISON TWP</t>
  </si>
  <si>
    <t>0817</t>
  </si>
  <si>
    <t>SWEDESBORO BORO</t>
  </si>
  <si>
    <t>0818</t>
  </si>
  <si>
    <t>0819</t>
  </si>
  <si>
    <t>WENONAH BORO</t>
  </si>
  <si>
    <t>0820</t>
  </si>
  <si>
    <t>WEST DEPTFORD TWP</t>
  </si>
  <si>
    <t>0821</t>
  </si>
  <si>
    <t>WESTVILLE BORO</t>
  </si>
  <si>
    <t>0822</t>
  </si>
  <si>
    <t>WOODBURY CITY</t>
  </si>
  <si>
    <t>0823</t>
  </si>
  <si>
    <t>WOODBURY HEIGHTS BORO</t>
  </si>
  <si>
    <t>0824</t>
  </si>
  <si>
    <t>WOOLWICH TWP</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</si>
  <si>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</si>
  <si>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</si>
  <si>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</si>
  <si>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</si>
  <si>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</si>
  <si>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</si>
  <si>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</si>
  <si>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</si>
  <si>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</si>
  <si>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</si>
  <si>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</si>
  <si>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</si>
  <si>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</si>
  <si>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</si>
  <si>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</si>
  <si>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</si>
  <si>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</si>
  <si>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</si>
  <si>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</si>
  <si>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</si>
  <si>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</si>
  <si>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</si>
  <si>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</si>
  <si>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</si>
  <si>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</si>
  <si>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</si>
  <si>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</si>
  <si>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</si>
  <si>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</si>
  <si>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</si>
  <si>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</si>
  <si>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</si>
  <si>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</si>
  <si>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</si>
  <si>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</si>
  <si>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</si>
  <si>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</si>
  <si>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</si>
  <si>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</si>
  <si>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</si>
  <si>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</si>
  <si>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</si>
  <si>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</si>
  <si>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</si>
  <si>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</si>
  <si>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</si>
  <si>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</si>
  <si>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</si>
  <si>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</si>
  <si>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</si>
  <si>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</si>
  <si>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</si>
  <si>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</si>
  <si>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</si>
  <si>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 xml:space="preserve">True Value of Expired UEZ Abatements
 </t>
  </si>
  <si>
    <t xml:space="preserve">True Value Class II Railroad Property
</t>
  </si>
  <si>
    <t>(A)
EQUAL TABLE APPEALS</t>
  </si>
  <si>
    <t>(B)
APPEALS &amp; CORRECTIONS</t>
  </si>
  <si>
    <t>(A)
District School                                                                    (adjusted for BPP)</t>
  </si>
  <si>
    <t>(A)
Municipal Budget                                                      (adjusted for BPP)</t>
  </si>
  <si>
    <t>(B)
Municipal Open Space Budget</t>
  </si>
  <si>
    <t xml:space="preserve">(C)
Municipal Library
</t>
  </si>
  <si>
    <t>DEDUCT 
OVERPAY</t>
  </si>
  <si>
    <t>ADD 
UNDERPAY</t>
  </si>
  <si>
    <t>Taxing District</t>
  </si>
  <si>
    <t>(i) DISTRICT SCHOOL PURPOSES</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</si>
  <si>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</si>
  <si>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</si>
  <si>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</si>
  <si>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</si>
  <si>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</si>
  <si>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</si>
  <si>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</si>
  <si>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</si>
  <si>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</si>
  <si>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</si>
  <si>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</si>
  <si>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</si>
  <si>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</si>
  <si>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Abatement
N.J.S.A. 40A:21-6</t>
  </si>
  <si>
    <t>(15)
Mult. Dwell Exemption
N.J.S.A. 40A:21-6</t>
  </si>
  <si>
    <t>(16)
Com/Ind Exemption
N.J.S.A. 40A:21-7</t>
  </si>
  <si>
    <t>(17)
Total Value                                           (sum of 1                                    Through 16)                                             (transfer to Col 3)</t>
  </si>
  <si>
    <t>Net County Taxes Apportioned Less State Aid                                       (Col 12A3 - 12A4)                              (adjusted for County BPP)</t>
  </si>
  <si>
    <t>(D)
Total of Miscellaneous Revenues                                                                            (Col 14A + 14B + 14C)</t>
  </si>
  <si>
    <t>(A)
Senior Citizen, Disabled and Surviving Spouse Deductions</t>
  </si>
  <si>
    <t xml:space="preserve">(B)
Veteran / Surviving Spouse of Veteran or Serviceperson Deductions </t>
  </si>
  <si>
    <t>(B)
Reg. Consol. &amp; Joint School                                                         (adjusted for BPP)</t>
  </si>
  <si>
    <t>(C)
Local School                                             (adjusted for BPP)</t>
  </si>
  <si>
    <t>Deptford</t>
  </si>
  <si>
    <t>Fire</t>
  </si>
  <si>
    <t>Harrison</t>
  </si>
  <si>
    <t>Mantua</t>
  </si>
  <si>
    <t>Washington</t>
  </si>
  <si>
    <t>Westville</t>
  </si>
  <si>
    <t>Franklin</t>
  </si>
  <si>
    <t>Fire - F01</t>
  </si>
  <si>
    <t>Fire - F02</t>
  </si>
  <si>
    <t>Fire - F03</t>
  </si>
  <si>
    <t>Fire - F04</t>
  </si>
  <si>
    <t>Fire - F05</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</si>
</sst>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2">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2"/>
      <name val="Arial MT"/>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0" borderId="0">
      <alignment/>
      <protection/>
    </xf>
    <xf numFmtId="0" fontId="0" fillId="0" borderId="0">
      <alignment/>
      <protection/>
    </xf>
    <xf numFmtId="0" fontId="0" fillId="0" borderId="0">
      <alignment/>
      <protection/>
    </xf>
    <xf numFmtId="0" fontId="8" fillId="32" borderId="0">
      <alignment/>
      <protection/>
    </xf>
    <xf numFmtId="0" fontId="0" fillId="33"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3">
    <xf numFmtId="0" fontId="0" fillId="0" borderId="0" xfId="0" applyAlignment="1">
      <alignment/>
    </xf>
    <xf numFmtId="0" fontId="0" fillId="32" borderId="0" xfId="0" applyFill="1" applyAlignment="1">
      <alignment/>
    </xf>
    <xf numFmtId="0" fontId="0" fillId="32" borderId="0" xfId="0" applyFill="1" applyBorder="1" applyAlignment="1">
      <alignment/>
    </xf>
    <xf numFmtId="0" fontId="0" fillId="32" borderId="0" xfId="0" applyFill="1" applyAlignment="1">
      <alignment horizontal="center" vertical="center" wrapText="1"/>
    </xf>
    <xf numFmtId="0" fontId="0" fillId="32" borderId="0" xfId="0" applyFill="1" applyBorder="1" applyAlignment="1">
      <alignment horizontal="center" vertical="center" wrapText="1"/>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32" borderId="11" xfId="42" applyNumberFormat="1" applyFont="1" applyFill="1" applyBorder="1" applyAlignment="1">
      <alignment horizontal="right" vertical="center"/>
    </xf>
    <xf numFmtId="49" fontId="0" fillId="32" borderId="0" xfId="0" applyNumberFormat="1" applyFill="1" applyBorder="1" applyAlignment="1">
      <alignment horizontal="center" vertical="center" wrapText="1"/>
    </xf>
    <xf numFmtId="0" fontId="0" fillId="34" borderId="10" xfId="0" applyFon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2" borderId="0" xfId="0" applyFill="1" applyBorder="1" applyAlignment="1">
      <alignment horizontal="center" vertical="center"/>
    </xf>
    <xf numFmtId="0" fontId="0" fillId="0" borderId="0" xfId="0" applyFill="1" applyBorder="1" applyAlignment="1" quotePrefix="1">
      <alignment horizontal="center" vertical="center" wrapText="1"/>
    </xf>
    <xf numFmtId="189" fontId="0" fillId="34" borderId="0" xfId="42" applyNumberFormat="1" applyFont="1" applyFill="1" applyAlignment="1">
      <alignment/>
    </xf>
    <xf numFmtId="0" fontId="0" fillId="32" borderId="0" xfId="0" applyFill="1" applyBorder="1" applyAlignment="1" quotePrefix="1">
      <alignment horizontal="center" vertical="center" wrapText="1"/>
    </xf>
    <xf numFmtId="0" fontId="0" fillId="32" borderId="10" xfId="0" applyFill="1" applyBorder="1" applyAlignment="1">
      <alignment/>
    </xf>
    <xf numFmtId="189" fontId="0" fillId="32" borderId="0" xfId="42" applyNumberFormat="1" applyFont="1" applyFill="1" applyAlignment="1">
      <alignment horizontal="right"/>
    </xf>
    <xf numFmtId="3" fontId="0" fillId="32" borderId="0" xfId="0" applyNumberFormat="1" applyFont="1" applyFill="1" applyAlignment="1">
      <alignment horizontal="right"/>
    </xf>
    <xf numFmtId="164" fontId="0" fillId="32" borderId="0" xfId="42" applyNumberFormat="1" applyFont="1" applyFill="1" applyAlignment="1">
      <alignment horizontal="right"/>
    </xf>
    <xf numFmtId="2" fontId="0" fillId="32" borderId="0" xfId="0" applyNumberFormat="1" applyFont="1" applyFill="1" applyAlignment="1">
      <alignment horizontal="right"/>
    </xf>
    <xf numFmtId="175" fontId="0" fillId="32" borderId="0" xfId="0" applyNumberFormat="1" applyFont="1" applyFill="1" applyAlignment="1">
      <alignment horizontal="right"/>
    </xf>
    <xf numFmtId="4" fontId="0" fillId="32" borderId="0" xfId="0" applyNumberFormat="1" applyFont="1" applyFill="1" applyAlignment="1">
      <alignment horizontal="right"/>
    </xf>
    <xf numFmtId="0" fontId="0" fillId="32" borderId="0" xfId="0" applyFont="1" applyFill="1" applyAlignment="1">
      <alignment horizontal="right"/>
    </xf>
    <xf numFmtId="4" fontId="0" fillId="32" borderId="0" xfId="0" applyNumberFormat="1" applyFont="1" applyFill="1" applyBorder="1" applyAlignment="1">
      <alignment horizontal="right"/>
    </xf>
    <xf numFmtId="0" fontId="0" fillId="32" borderId="0" xfId="0" applyFill="1" applyBorder="1" applyAlignment="1">
      <alignment horizontal="right"/>
    </xf>
    <xf numFmtId="0" fontId="0" fillId="32" borderId="0" xfId="0" applyFont="1" applyFill="1" applyAlignment="1" quotePrefix="1">
      <alignment horizontal="left"/>
    </xf>
    <xf numFmtId="189" fontId="0" fillId="32" borderId="0" xfId="42" applyNumberFormat="1" applyFont="1" applyFill="1" applyAlignment="1">
      <alignment horizontal="center"/>
    </xf>
    <xf numFmtId="3" fontId="0" fillId="32" borderId="0" xfId="0" applyNumberFormat="1" applyFont="1" applyFill="1" applyAlignment="1">
      <alignment horizontal="center"/>
    </xf>
    <xf numFmtId="164" fontId="0" fillId="32" borderId="0" xfId="42" applyNumberFormat="1" applyFont="1" applyFill="1" applyAlignment="1">
      <alignment horizontal="center"/>
    </xf>
    <xf numFmtId="2" fontId="0" fillId="32" borderId="0" xfId="0" applyNumberFormat="1" applyFont="1" applyFill="1" applyAlignment="1">
      <alignment horizontal="center"/>
    </xf>
    <xf numFmtId="4" fontId="0" fillId="32" borderId="0" xfId="0" applyNumberFormat="1" applyFont="1" applyFill="1" applyAlignment="1">
      <alignment horizontal="center"/>
    </xf>
    <xf numFmtId="0" fontId="0" fillId="32" borderId="0" xfId="0" applyFont="1" applyFill="1" applyAlignment="1">
      <alignment horizontal="center"/>
    </xf>
    <xf numFmtId="4" fontId="0" fillId="32" borderId="0" xfId="0" applyNumberFormat="1" applyFont="1" applyFill="1" applyBorder="1" applyAlignment="1">
      <alignment horizontal="center"/>
    </xf>
    <xf numFmtId="0" fontId="0" fillId="32" borderId="0" xfId="0" applyFont="1" applyFill="1" applyAlignment="1">
      <alignment/>
    </xf>
    <xf numFmtId="3" fontId="0" fillId="32" borderId="0" xfId="0" applyNumberFormat="1" applyFill="1" applyAlignment="1">
      <alignment horizontal="center"/>
    </xf>
    <xf numFmtId="164" fontId="0" fillId="32" borderId="0" xfId="42" applyNumberFormat="1" applyFont="1" applyFill="1" applyAlignment="1">
      <alignment horizontal="center"/>
    </xf>
    <xf numFmtId="2" fontId="0" fillId="32" borderId="0" xfId="0" applyNumberFormat="1" applyFill="1" applyAlignment="1">
      <alignment horizontal="center"/>
    </xf>
    <xf numFmtId="4" fontId="0" fillId="32" borderId="0" xfId="0" applyNumberFormat="1" applyFill="1" applyAlignment="1">
      <alignment horizontal="center"/>
    </xf>
    <xf numFmtId="0" fontId="0" fillId="32" borderId="0" xfId="0" applyFill="1" applyAlignment="1">
      <alignment horizontal="center"/>
    </xf>
    <xf numFmtId="4" fontId="0" fillId="32" borderId="0" xfId="0" applyNumberFormat="1" applyFill="1" applyBorder="1" applyAlignment="1">
      <alignment horizontal="center"/>
    </xf>
    <xf numFmtId="189" fontId="0" fillId="32" borderId="0" xfId="42" applyNumberFormat="1" applyFont="1" applyFill="1" applyAlignment="1">
      <alignment/>
    </xf>
    <xf numFmtId="3" fontId="0" fillId="32" borderId="0" xfId="0" applyNumberFormat="1" applyFill="1" applyAlignment="1">
      <alignment/>
    </xf>
    <xf numFmtId="164" fontId="0" fillId="32" borderId="0" xfId="42" applyNumberFormat="1" applyFont="1" applyFill="1" applyAlignment="1">
      <alignment/>
    </xf>
    <xf numFmtId="2" fontId="0" fillId="32" borderId="0" xfId="0" applyNumberFormat="1" applyFill="1" applyAlignment="1">
      <alignment/>
    </xf>
    <xf numFmtId="4" fontId="0" fillId="32" borderId="0" xfId="0" applyNumberFormat="1" applyFill="1" applyAlignment="1">
      <alignment/>
    </xf>
    <xf numFmtId="4" fontId="0" fillId="32" borderId="0" xfId="0" applyNumberFormat="1" applyFill="1" applyBorder="1" applyAlignment="1">
      <alignment/>
    </xf>
    <xf numFmtId="49" fontId="1" fillId="36" borderId="10" xfId="0" applyNumberFormat="1" applyFont="1" applyFill="1" applyBorder="1" applyAlignment="1" quotePrefix="1">
      <alignment horizontal="center"/>
    </xf>
    <xf numFmtId="0" fontId="1" fillId="36" borderId="10" xfId="0" applyFont="1" applyFill="1" applyBorder="1" applyAlignment="1">
      <alignment/>
    </xf>
    <xf numFmtId="189" fontId="0" fillId="36" borderId="10" xfId="42" applyNumberFormat="1" applyFont="1" applyFill="1" applyBorder="1" applyAlignment="1">
      <alignment/>
    </xf>
    <xf numFmtId="3" fontId="0" fillId="36" borderId="10" xfId="0" applyNumberFormat="1" applyFont="1" applyFill="1" applyBorder="1" applyAlignment="1">
      <alignment horizontal="right" vertical="center"/>
    </xf>
    <xf numFmtId="3" fontId="0" fillId="36" borderId="10" xfId="0" applyNumberFormat="1" applyFont="1" applyFill="1" applyBorder="1" applyAlignment="1">
      <alignment horizontal="right"/>
    </xf>
    <xf numFmtId="3" fontId="0" fillId="36" borderId="10" xfId="0" applyNumberFormat="1" applyFill="1" applyBorder="1" applyAlignment="1">
      <alignment/>
    </xf>
    <xf numFmtId="193" fontId="0" fillId="36" borderId="10" xfId="0" applyNumberFormat="1" applyFont="1" applyFill="1" applyBorder="1" applyAlignment="1">
      <alignment horizontal="center" vertical="center"/>
    </xf>
    <xf numFmtId="2" fontId="0" fillId="36" borderId="10" xfId="0" applyNumberFormat="1" applyFont="1" applyFill="1" applyBorder="1" applyAlignment="1">
      <alignment horizontal="right"/>
    </xf>
    <xf numFmtId="0" fontId="0" fillId="36" borderId="10" xfId="0" applyFont="1" applyFill="1" applyBorder="1" applyAlignment="1">
      <alignment horizontal="right" vertical="center"/>
    </xf>
    <xf numFmtId="189" fontId="0" fillId="36" borderId="10" xfId="42" applyNumberFormat="1" applyFont="1" applyFill="1" applyBorder="1" applyAlignment="1">
      <alignment/>
    </xf>
    <xf numFmtId="189" fontId="0" fillId="36" borderId="10" xfId="42" applyNumberFormat="1" applyFont="1" applyFill="1" applyBorder="1" applyAlignment="1">
      <alignment horizontal="right" vertical="center" wrapText="1"/>
    </xf>
    <xf numFmtId="43" fontId="0" fillId="36" borderId="10" xfId="42" applyFont="1" applyFill="1" applyBorder="1" applyAlignment="1">
      <alignment horizontal="right" vertical="center"/>
    </xf>
    <xf numFmtId="4" fontId="0" fillId="36" borderId="10" xfId="0" applyNumberFormat="1" applyFill="1" applyBorder="1" applyAlignment="1">
      <alignment/>
    </xf>
    <xf numFmtId="43" fontId="0" fillId="36" borderId="12" xfId="42" applyFont="1" applyFill="1" applyBorder="1" applyAlignment="1">
      <alignment/>
    </xf>
    <xf numFmtId="0" fontId="0" fillId="36" borderId="10" xfId="0" applyFill="1" applyBorder="1" applyAlignment="1">
      <alignment horizontal="center" vertical="center" wrapText="1"/>
    </xf>
    <xf numFmtId="4" fontId="0" fillId="36" borderId="10" xfId="0"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39" fontId="0" fillId="36" borderId="10" xfId="42" applyNumberFormat="1" applyFont="1" applyFill="1" applyBorder="1" applyAlignment="1">
      <alignment horizontal="right" vertical="center"/>
    </xf>
    <xf numFmtId="4" fontId="0" fillId="36" borderId="10" xfId="0" applyNumberFormat="1" applyFont="1" applyFill="1" applyBorder="1" applyAlignment="1" quotePrefix="1">
      <alignment horizontal="right" vertical="center"/>
    </xf>
    <xf numFmtId="189" fontId="0" fillId="36" borderId="10" xfId="42" applyNumberFormat="1" applyFont="1" applyFill="1" applyBorder="1" applyAlignment="1">
      <alignment horizontal="center" vertical="center" wrapText="1"/>
    </xf>
    <xf numFmtId="3" fontId="0" fillId="36" borderId="10" xfId="42" applyNumberFormat="1" applyFont="1" applyFill="1" applyBorder="1" applyAlignment="1">
      <alignment horizontal="right" vertical="center"/>
    </xf>
    <xf numFmtId="43" fontId="0" fillId="36" borderId="10" xfId="42" applyNumberFormat="1" applyFont="1" applyFill="1" applyBorder="1" applyAlignment="1">
      <alignment horizontal="center" vertical="center" wrapText="1"/>
    </xf>
    <xf numFmtId="43" fontId="0" fillId="36" borderId="10" xfId="0" applyNumberFormat="1" applyFont="1" applyFill="1" applyBorder="1" applyAlignment="1">
      <alignment horizontal="right" vertical="center"/>
    </xf>
    <xf numFmtId="0" fontId="0" fillId="36" borderId="11" xfId="0" applyFill="1" applyBorder="1" applyAlignment="1">
      <alignment horizontal="center" vertical="center" wrapText="1"/>
    </xf>
    <xf numFmtId="193" fontId="0" fillId="36" borderId="10" xfId="0" applyNumberFormat="1" applyFill="1" applyBorder="1" applyAlignment="1">
      <alignment horizontal="center" vertical="center" wrapText="1"/>
    </xf>
    <xf numFmtId="2" fontId="0" fillId="36" borderId="10" xfId="0" applyNumberFormat="1" applyFont="1" applyFill="1" applyBorder="1" applyAlignment="1">
      <alignment horizontal="center" vertical="center"/>
    </xf>
    <xf numFmtId="0" fontId="0" fillId="36" borderId="16" xfId="0" applyFill="1" applyBorder="1" applyAlignment="1">
      <alignment horizontal="center" vertical="center" wrapText="1"/>
    </xf>
    <xf numFmtId="49" fontId="0" fillId="36" borderId="0" xfId="0" applyNumberFormat="1" applyFill="1" applyBorder="1" applyAlignment="1">
      <alignment horizontal="center" vertical="center" wrapText="1"/>
    </xf>
    <xf numFmtId="0" fontId="1" fillId="36" borderId="10" xfId="0" applyFont="1" applyFill="1" applyBorder="1" applyAlignment="1">
      <alignment horizontal="center" vertical="center" wrapText="1"/>
    </xf>
    <xf numFmtId="189" fontId="1" fillId="36" borderId="10" xfId="42" applyNumberFormat="1" applyFont="1" applyFill="1" applyBorder="1" applyAlignment="1">
      <alignment horizontal="center" vertical="center"/>
    </xf>
    <xf numFmtId="0" fontId="1" fillId="36" borderId="10" xfId="0" applyFont="1" applyFill="1" applyBorder="1" applyAlignment="1">
      <alignment horizontal="center" vertical="center"/>
    </xf>
    <xf numFmtId="0" fontId="0" fillId="36" borderId="0" xfId="0" applyFill="1" applyBorder="1" applyAlignment="1">
      <alignment horizontal="center" vertical="center" wrapText="1"/>
    </xf>
    <xf numFmtId="0" fontId="0" fillId="36" borderId="17" xfId="0" applyFill="1" applyBorder="1" applyAlignment="1">
      <alignment horizontal="center" vertical="center" wrapText="1"/>
    </xf>
    <xf numFmtId="189" fontId="0" fillId="36" borderId="10" xfId="42" applyNumberFormat="1" applyFont="1" applyFill="1" applyBorder="1" applyAlignment="1">
      <alignment horizontal="right" vertical="center" indent="1"/>
    </xf>
    <xf numFmtId="0" fontId="0" fillId="34" borderId="18"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0" xfId="0" applyFill="1" applyBorder="1" applyAlignment="1">
      <alignment horizontal="center"/>
    </xf>
    <xf numFmtId="0" fontId="0" fillId="34" borderId="10"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20"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2" xfId="0" applyFill="1" applyBorder="1" applyAlignment="1">
      <alignment horizontal="center" vertical="center" wrapText="1"/>
    </xf>
    <xf numFmtId="0" fontId="1" fillId="34" borderId="19"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0" xfId="0" applyFont="1" applyFill="1" applyBorder="1" applyAlignment="1">
      <alignment horizontal="center" vertical="center"/>
    </xf>
    <xf numFmtId="0" fontId="1" fillId="34" borderId="22" xfId="0" applyFont="1" applyFill="1" applyBorder="1" applyAlignment="1">
      <alignment horizontal="center" vertical="center"/>
    </xf>
    <xf numFmtId="49" fontId="0" fillId="34" borderId="1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2" xfId="0" applyNumberFormat="1" applyFill="1" applyBorder="1" applyAlignment="1">
      <alignment horizontal="center" vertical="center" wrapText="1"/>
    </xf>
    <xf numFmtId="0" fontId="0" fillId="0" borderId="10" xfId="0" applyBorder="1" applyAlignment="1">
      <alignment/>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xf>
    <xf numFmtId="0" fontId="0" fillId="34" borderId="20" xfId="0" applyFill="1" applyBorder="1" applyAlignment="1">
      <alignment horizontal="center"/>
    </xf>
    <xf numFmtId="0" fontId="0" fillId="34" borderId="12" xfId="0" applyFill="1" applyBorder="1" applyAlignment="1">
      <alignment horizontal="center"/>
    </xf>
    <xf numFmtId="0" fontId="0" fillId="34" borderId="10" xfId="0" applyFont="1" applyFill="1" applyBorder="1" applyAlignment="1">
      <alignment horizontal="center"/>
    </xf>
    <xf numFmtId="0" fontId="0" fillId="34" borderId="23" xfId="0" applyFill="1" applyBorder="1" applyAlignment="1">
      <alignment horizontal="center"/>
    </xf>
    <xf numFmtId="0" fontId="0" fillId="34" borderId="15" xfId="0" applyFill="1" applyBorder="1" applyAlignment="1">
      <alignment horizontal="center"/>
    </xf>
    <xf numFmtId="0" fontId="4" fillId="34" borderId="10" xfId="0" applyNumberFormat="1"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3" xfId="62"/>
    <cellStyle name="Normal 4" xfId="63"/>
    <cellStyle name="Normal 5"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P34"/>
  <sheetViews>
    <sheetView tabSelected="1" zoomScaleSheetLayoutView="75" workbookViewId="0" topLeftCell="A1">
      <selection activeCell="A1" sqref="A1"/>
    </sheetView>
  </sheetViews>
  <sheetFormatPr defaultColWidth="9.140625" defaultRowHeight="17.25" customHeight="1"/>
  <cols>
    <col min="1" max="1" width="5.00390625" style="1" bestFit="1" customWidth="1"/>
    <col min="2" max="2" width="31.140625" style="1" customWidth="1"/>
    <col min="3" max="9" width="26.421875" style="1" customWidth="1"/>
    <col min="10" max="16" width="26.28125" style="1" customWidth="1"/>
    <col min="17" max="17" width="26.7109375" style="1" customWidth="1"/>
    <col min="18" max="21" width="23.00390625" style="1" customWidth="1"/>
    <col min="22" max="24" width="26.7109375" style="1" customWidth="1"/>
    <col min="25" max="26" width="25.8515625" style="1" customWidth="1"/>
    <col min="27" max="27" width="26.57421875" style="1" customWidth="1"/>
    <col min="28" max="31" width="26.140625" style="1" customWidth="1"/>
    <col min="32" max="33" width="23.421875" style="1" customWidth="1"/>
    <col min="34" max="34" width="28.00390625" style="1" customWidth="1"/>
    <col min="35" max="41" width="22.28125" style="1" customWidth="1"/>
    <col min="42" max="43" width="24.8515625" style="1" customWidth="1"/>
    <col min="44" max="44" width="22.28125" style="1" customWidth="1"/>
    <col min="45" max="47" width="24.8515625" style="1" customWidth="1"/>
    <col min="48" max="54" width="26.421875" style="1" customWidth="1"/>
    <col min="55" max="64" width="22.421875" style="1" customWidth="1"/>
    <col min="65" max="65" width="31.57421875" style="1" customWidth="1"/>
    <col min="66" max="66" width="32.140625" style="1" customWidth="1"/>
    <col min="67" max="67" width="33.8515625" style="1" customWidth="1"/>
    <col min="68" max="68" width="3.57421875" style="2" customWidth="1"/>
    <col min="69" max="69" width="16.8515625" style="1" customWidth="1"/>
    <col min="70" max="70" width="46.28125" style="1" customWidth="1"/>
    <col min="71" max="71" width="10.140625" style="1" bestFit="1" customWidth="1"/>
    <col min="72" max="83" width="12.00390625" style="1" customWidth="1"/>
    <col min="84" max="84" width="4.8515625" style="1" customWidth="1"/>
    <col min="85" max="87" width="23.7109375" style="1" customWidth="1"/>
    <col min="88" max="88" width="13.28125" style="1" customWidth="1"/>
    <col min="89" max="89" width="18.8515625" style="1" customWidth="1"/>
    <col min="90" max="90" width="41.140625" style="2" customWidth="1"/>
    <col min="91" max="93" width="22.7109375" style="2" customWidth="1"/>
    <col min="94" max="16384" width="9.140625" style="2" customWidth="1"/>
  </cols>
  <sheetData>
    <row r="1" spans="2:94" ht="17.25" customHeight="1">
      <c r="B1" s="2"/>
      <c r="C1" s="94">
        <v>1</v>
      </c>
      <c r="D1" s="94"/>
      <c r="E1" s="18">
        <v>2</v>
      </c>
      <c r="F1" s="19">
        <v>3</v>
      </c>
      <c r="G1" s="20">
        <v>4</v>
      </c>
      <c r="H1" s="18">
        <v>5</v>
      </c>
      <c r="I1" s="18">
        <v>6</v>
      </c>
      <c r="J1" s="18">
        <v>7</v>
      </c>
      <c r="K1" s="18">
        <v>8</v>
      </c>
      <c r="L1" s="94">
        <v>9</v>
      </c>
      <c r="M1" s="94"/>
      <c r="N1" s="94">
        <v>10</v>
      </c>
      <c r="O1" s="94"/>
      <c r="P1" s="18">
        <v>11</v>
      </c>
      <c r="Q1" s="94" t="s">
        <v>80</v>
      </c>
      <c r="R1" s="94"/>
      <c r="S1" s="94"/>
      <c r="T1" s="94"/>
      <c r="U1" s="94"/>
      <c r="V1" s="94"/>
      <c r="W1" s="94"/>
      <c r="X1" s="94"/>
      <c r="Y1" s="94" t="s">
        <v>81</v>
      </c>
      <c r="Z1" s="94"/>
      <c r="AA1" s="94"/>
      <c r="AB1" s="94" t="s">
        <v>82</v>
      </c>
      <c r="AC1" s="94"/>
      <c r="AD1" s="94"/>
      <c r="AE1" s="94" t="s">
        <v>82</v>
      </c>
      <c r="AF1" s="94"/>
      <c r="AG1" s="94"/>
      <c r="AH1" s="18" t="s">
        <v>83</v>
      </c>
      <c r="AI1" s="94" t="s">
        <v>84</v>
      </c>
      <c r="AJ1" s="94"/>
      <c r="AK1" s="94"/>
      <c r="AL1" s="94"/>
      <c r="AM1" s="94"/>
      <c r="AN1" s="94"/>
      <c r="AO1" s="94"/>
      <c r="AP1" s="94" t="s">
        <v>85</v>
      </c>
      <c r="AQ1" s="94"/>
      <c r="AR1" s="94"/>
      <c r="AS1" s="94"/>
      <c r="AT1" s="94" t="s">
        <v>86</v>
      </c>
      <c r="AU1" s="94"/>
      <c r="AV1" s="94" t="s">
        <v>87</v>
      </c>
      <c r="AW1" s="94"/>
      <c r="AX1" s="94"/>
      <c r="AY1" s="94"/>
      <c r="AZ1" s="94"/>
      <c r="BA1" s="94"/>
      <c r="BB1" s="94"/>
      <c r="BC1" s="94"/>
      <c r="BD1" s="94" t="s">
        <v>88</v>
      </c>
      <c r="BE1" s="94"/>
      <c r="BF1" s="94"/>
      <c r="BG1" s="94"/>
      <c r="BH1" s="94"/>
      <c r="BI1" s="94"/>
      <c r="BJ1" s="94"/>
      <c r="BK1" s="94"/>
      <c r="BL1" s="94"/>
      <c r="BM1" s="94" t="s">
        <v>89</v>
      </c>
      <c r="BN1" s="94"/>
      <c r="BO1" s="94"/>
      <c r="BQ1" s="95" t="s">
        <v>5</v>
      </c>
      <c r="BR1" s="122" t="s">
        <v>18</v>
      </c>
      <c r="BS1" s="94" t="s">
        <v>90</v>
      </c>
      <c r="BT1" s="94"/>
      <c r="BU1" s="94"/>
      <c r="BV1" s="94"/>
      <c r="BW1" s="94"/>
      <c r="BX1" s="94"/>
      <c r="BY1" s="94"/>
      <c r="BZ1" s="94"/>
      <c r="CA1" s="94"/>
      <c r="CB1" s="94"/>
      <c r="CC1" s="94"/>
      <c r="CD1" s="94"/>
      <c r="CE1" s="94"/>
      <c r="CG1" s="116" t="s">
        <v>91</v>
      </c>
      <c r="CH1" s="117"/>
      <c r="CI1" s="118"/>
      <c r="CK1" s="21"/>
      <c r="CL1" s="119" t="s">
        <v>92</v>
      </c>
      <c r="CM1" s="119"/>
      <c r="CN1" s="119"/>
      <c r="CO1" s="119"/>
      <c r="CP1" s="1"/>
    </row>
    <row r="2" spans="2:94" ht="22.5" customHeight="1">
      <c r="B2" s="2"/>
      <c r="C2" s="120" t="s">
        <v>93</v>
      </c>
      <c r="D2" s="121"/>
      <c r="E2" s="91" t="s">
        <v>94</v>
      </c>
      <c r="F2" s="91" t="s">
        <v>95</v>
      </c>
      <c r="G2" s="91" t="s">
        <v>96</v>
      </c>
      <c r="H2" s="91" t="s">
        <v>97</v>
      </c>
      <c r="I2" s="91" t="s">
        <v>98</v>
      </c>
      <c r="J2" s="91" t="s">
        <v>99</v>
      </c>
      <c r="K2" s="91" t="s">
        <v>100</v>
      </c>
      <c r="L2" s="94" t="s">
        <v>101</v>
      </c>
      <c r="M2" s="94"/>
      <c r="N2" s="94" t="s">
        <v>102</v>
      </c>
      <c r="O2" s="94"/>
      <c r="P2" s="91" t="s">
        <v>103</v>
      </c>
      <c r="Q2" s="18" t="s">
        <v>104</v>
      </c>
      <c r="R2" s="94" t="s">
        <v>105</v>
      </c>
      <c r="S2" s="94"/>
      <c r="T2" s="94"/>
      <c r="U2" s="94"/>
      <c r="V2" s="18" t="s">
        <v>106</v>
      </c>
      <c r="W2" s="18" t="s">
        <v>107</v>
      </c>
      <c r="X2" s="18" t="s">
        <v>108</v>
      </c>
      <c r="Y2" s="95" t="s">
        <v>109</v>
      </c>
      <c r="Z2" s="95" t="s">
        <v>110</v>
      </c>
      <c r="AA2" s="95" t="s">
        <v>111</v>
      </c>
      <c r="AB2" s="94" t="s">
        <v>112</v>
      </c>
      <c r="AC2" s="94"/>
      <c r="AD2" s="94"/>
      <c r="AE2" s="94" t="s">
        <v>112</v>
      </c>
      <c r="AF2" s="94"/>
      <c r="AG2" s="94"/>
      <c r="AH2" s="95" t="s">
        <v>29</v>
      </c>
      <c r="AI2" s="94" t="s">
        <v>113</v>
      </c>
      <c r="AJ2" s="94"/>
      <c r="AK2" s="94"/>
      <c r="AL2" s="94"/>
      <c r="AM2" s="94"/>
      <c r="AN2" s="94"/>
      <c r="AO2" s="94"/>
      <c r="AP2" s="94" t="s">
        <v>114</v>
      </c>
      <c r="AQ2" s="94"/>
      <c r="AR2" s="94"/>
      <c r="AS2" s="94"/>
      <c r="AT2" s="94" t="s">
        <v>115</v>
      </c>
      <c r="AU2" s="94"/>
      <c r="AV2" s="95" t="s">
        <v>144</v>
      </c>
      <c r="AW2" s="95" t="s">
        <v>145</v>
      </c>
      <c r="AX2" s="95" t="s">
        <v>146</v>
      </c>
      <c r="AY2" s="95" t="s">
        <v>147</v>
      </c>
      <c r="AZ2" s="95" t="s">
        <v>148</v>
      </c>
      <c r="BA2" s="99" t="s">
        <v>149</v>
      </c>
      <c r="BB2" s="95" t="s">
        <v>150</v>
      </c>
      <c r="BC2" s="95" t="s">
        <v>151</v>
      </c>
      <c r="BD2" s="95" t="s">
        <v>152</v>
      </c>
      <c r="BE2" s="95" t="s">
        <v>153</v>
      </c>
      <c r="BF2" s="95" t="s">
        <v>154</v>
      </c>
      <c r="BG2" s="95" t="s">
        <v>155</v>
      </c>
      <c r="BH2" s="99" t="s">
        <v>156</v>
      </c>
      <c r="BI2" s="95" t="s">
        <v>157</v>
      </c>
      <c r="BJ2" s="95" t="s">
        <v>158</v>
      </c>
      <c r="BK2" s="95" t="s">
        <v>159</v>
      </c>
      <c r="BL2" s="95" t="s">
        <v>160</v>
      </c>
      <c r="BM2" s="95" t="s">
        <v>116</v>
      </c>
      <c r="BN2" s="95" t="s">
        <v>27</v>
      </c>
      <c r="BO2" s="95" t="s">
        <v>17</v>
      </c>
      <c r="BQ2" s="95"/>
      <c r="BR2" s="122"/>
      <c r="BS2" s="95" t="s">
        <v>6</v>
      </c>
      <c r="BT2" s="95" t="s">
        <v>7</v>
      </c>
      <c r="BU2" s="95" t="s">
        <v>8</v>
      </c>
      <c r="BV2" s="95" t="s">
        <v>9</v>
      </c>
      <c r="BW2" s="95" t="s">
        <v>10</v>
      </c>
      <c r="BX2" s="95" t="s">
        <v>28</v>
      </c>
      <c r="BY2" s="95" t="s">
        <v>11</v>
      </c>
      <c r="BZ2" s="95" t="s">
        <v>12</v>
      </c>
      <c r="CA2" s="95" t="s">
        <v>20</v>
      </c>
      <c r="CB2" s="95" t="s">
        <v>30</v>
      </c>
      <c r="CC2" s="95" t="s">
        <v>13</v>
      </c>
      <c r="CD2" s="95" t="s">
        <v>1</v>
      </c>
      <c r="CE2" s="95" t="s">
        <v>14</v>
      </c>
      <c r="CG2" s="109" t="s">
        <v>21</v>
      </c>
      <c r="CH2" s="110" t="s">
        <v>22</v>
      </c>
      <c r="CI2" s="109" t="s">
        <v>23</v>
      </c>
      <c r="CK2" s="104" t="s">
        <v>24</v>
      </c>
      <c r="CL2" s="105" t="s">
        <v>25</v>
      </c>
      <c r="CM2" s="102" t="s">
        <v>2</v>
      </c>
      <c r="CN2" s="107" t="s">
        <v>3</v>
      </c>
      <c r="CO2" s="102" t="s">
        <v>15</v>
      </c>
      <c r="CP2" s="1"/>
    </row>
    <row r="3" spans="1:93" s="4" customFormat="1" ht="17.25" customHeight="1">
      <c r="A3" s="3"/>
      <c r="B3" s="25"/>
      <c r="C3" s="7" t="s">
        <v>117</v>
      </c>
      <c r="D3" s="7" t="s">
        <v>118</v>
      </c>
      <c r="E3" s="92"/>
      <c r="F3" s="92"/>
      <c r="G3" s="92"/>
      <c r="H3" s="92"/>
      <c r="I3" s="92"/>
      <c r="J3" s="92"/>
      <c r="K3" s="92"/>
      <c r="L3" s="17" t="s">
        <v>117</v>
      </c>
      <c r="M3" s="7" t="s">
        <v>118</v>
      </c>
      <c r="N3" s="7" t="s">
        <v>117</v>
      </c>
      <c r="O3" s="7" t="s">
        <v>118</v>
      </c>
      <c r="P3" s="92"/>
      <c r="Q3" s="91" t="s">
        <v>119</v>
      </c>
      <c r="R3" s="96" t="s">
        <v>120</v>
      </c>
      <c r="S3" s="97"/>
      <c r="T3" s="97"/>
      <c r="U3" s="98"/>
      <c r="V3" s="91" t="s">
        <v>4</v>
      </c>
      <c r="W3" s="91" t="s">
        <v>16</v>
      </c>
      <c r="X3" s="95" t="s">
        <v>161</v>
      </c>
      <c r="Y3" s="95"/>
      <c r="Z3" s="95"/>
      <c r="AA3" s="95"/>
      <c r="AB3" s="96" t="s">
        <v>143</v>
      </c>
      <c r="AC3" s="97"/>
      <c r="AD3" s="98"/>
      <c r="AE3" s="96" t="s">
        <v>121</v>
      </c>
      <c r="AF3" s="97"/>
      <c r="AG3" s="98"/>
      <c r="AH3" s="95"/>
      <c r="AI3" s="91" t="s">
        <v>122</v>
      </c>
      <c r="AJ3" s="91" t="s">
        <v>123</v>
      </c>
      <c r="AK3" s="91" t="s">
        <v>124</v>
      </c>
      <c r="AL3" s="91" t="s">
        <v>125</v>
      </c>
      <c r="AM3" s="91" t="s">
        <v>126</v>
      </c>
      <c r="AN3" s="91" t="s">
        <v>127</v>
      </c>
      <c r="AO3" s="91" t="s">
        <v>128</v>
      </c>
      <c r="AP3" s="91" t="s">
        <v>129</v>
      </c>
      <c r="AQ3" s="91" t="s">
        <v>130</v>
      </c>
      <c r="AR3" s="91" t="s">
        <v>131</v>
      </c>
      <c r="AS3" s="91" t="s">
        <v>162</v>
      </c>
      <c r="AT3" s="91" t="s">
        <v>163</v>
      </c>
      <c r="AU3" s="91" t="s">
        <v>164</v>
      </c>
      <c r="AV3" s="95"/>
      <c r="AW3" s="95"/>
      <c r="AX3" s="95"/>
      <c r="AY3" s="95"/>
      <c r="AZ3" s="95"/>
      <c r="BA3" s="100"/>
      <c r="BB3" s="95"/>
      <c r="BC3" s="95"/>
      <c r="BD3" s="95"/>
      <c r="BE3" s="95"/>
      <c r="BF3" s="95"/>
      <c r="BG3" s="95"/>
      <c r="BH3" s="100"/>
      <c r="BI3" s="95"/>
      <c r="BJ3" s="95"/>
      <c r="BK3" s="95"/>
      <c r="BL3" s="95"/>
      <c r="BM3" s="95"/>
      <c r="BN3" s="95"/>
      <c r="BO3" s="95"/>
      <c r="BP3" s="22"/>
      <c r="BQ3" s="95"/>
      <c r="BR3" s="122"/>
      <c r="BS3" s="95"/>
      <c r="BT3" s="95"/>
      <c r="BU3" s="113"/>
      <c r="BV3" s="95"/>
      <c r="BW3" s="95"/>
      <c r="BX3" s="95"/>
      <c r="BY3" s="95"/>
      <c r="BZ3" s="95"/>
      <c r="CA3" s="95"/>
      <c r="CB3" s="95"/>
      <c r="CC3" s="95"/>
      <c r="CD3" s="95"/>
      <c r="CE3" s="95"/>
      <c r="CF3" s="23"/>
      <c r="CG3" s="109"/>
      <c r="CH3" s="111"/>
      <c r="CI3" s="109"/>
      <c r="CK3" s="104"/>
      <c r="CL3" s="105"/>
      <c r="CM3" s="103"/>
      <c r="CN3" s="107"/>
      <c r="CO3" s="103"/>
    </row>
    <row r="4" spans="1:93" s="4" customFormat="1" ht="50.25" customHeight="1">
      <c r="A4" s="3"/>
      <c r="B4" s="91" t="s">
        <v>142</v>
      </c>
      <c r="C4" s="91" t="s">
        <v>0</v>
      </c>
      <c r="D4" s="91" t="s">
        <v>19</v>
      </c>
      <c r="E4" s="92"/>
      <c r="F4" s="92"/>
      <c r="G4" s="92"/>
      <c r="H4" s="92"/>
      <c r="I4" s="92"/>
      <c r="J4" s="92"/>
      <c r="K4" s="92"/>
      <c r="L4" s="91" t="s">
        <v>132</v>
      </c>
      <c r="M4" s="91" t="s">
        <v>133</v>
      </c>
      <c r="N4" s="91" t="s">
        <v>78</v>
      </c>
      <c r="O4" s="91" t="s">
        <v>79</v>
      </c>
      <c r="P4" s="92"/>
      <c r="Q4" s="92"/>
      <c r="R4" s="114" t="s">
        <v>134</v>
      </c>
      <c r="S4" s="115"/>
      <c r="T4" s="114" t="s">
        <v>135</v>
      </c>
      <c r="U4" s="115"/>
      <c r="V4" s="92"/>
      <c r="W4" s="92"/>
      <c r="X4" s="95"/>
      <c r="Y4" s="95"/>
      <c r="Z4" s="95"/>
      <c r="AA4" s="95"/>
      <c r="AB4" s="91" t="s">
        <v>136</v>
      </c>
      <c r="AC4" s="91" t="s">
        <v>165</v>
      </c>
      <c r="AD4" s="91" t="s">
        <v>166</v>
      </c>
      <c r="AE4" s="91" t="s">
        <v>137</v>
      </c>
      <c r="AF4" s="91" t="s">
        <v>138</v>
      </c>
      <c r="AG4" s="91" t="s">
        <v>139</v>
      </c>
      <c r="AH4" s="95"/>
      <c r="AI4" s="92"/>
      <c r="AJ4" s="92"/>
      <c r="AK4" s="92"/>
      <c r="AL4" s="92"/>
      <c r="AM4" s="92"/>
      <c r="AN4" s="92"/>
      <c r="AO4" s="92"/>
      <c r="AP4" s="92"/>
      <c r="AQ4" s="92"/>
      <c r="AR4" s="92"/>
      <c r="AS4" s="92"/>
      <c r="AT4" s="92"/>
      <c r="AU4" s="92"/>
      <c r="AV4" s="95"/>
      <c r="AW4" s="95"/>
      <c r="AX4" s="95"/>
      <c r="AY4" s="95"/>
      <c r="AZ4" s="95"/>
      <c r="BA4" s="100"/>
      <c r="BB4" s="95"/>
      <c r="BC4" s="95"/>
      <c r="BD4" s="95"/>
      <c r="BE4" s="95"/>
      <c r="BF4" s="95"/>
      <c r="BG4" s="95"/>
      <c r="BH4" s="100"/>
      <c r="BI4" s="95"/>
      <c r="BJ4" s="95"/>
      <c r="BK4" s="95"/>
      <c r="BL4" s="95"/>
      <c r="BM4" s="95"/>
      <c r="BN4" s="95"/>
      <c r="BO4" s="95"/>
      <c r="BQ4" s="95"/>
      <c r="BR4" s="122"/>
      <c r="BS4" s="95"/>
      <c r="BT4" s="95"/>
      <c r="BU4" s="113"/>
      <c r="BV4" s="95"/>
      <c r="BW4" s="95"/>
      <c r="BX4" s="95"/>
      <c r="BY4" s="95"/>
      <c r="BZ4" s="95"/>
      <c r="CA4" s="95"/>
      <c r="CB4" s="95"/>
      <c r="CC4" s="95"/>
      <c r="CD4" s="95"/>
      <c r="CE4" s="95"/>
      <c r="CF4" s="12"/>
      <c r="CG4" s="109"/>
      <c r="CH4" s="111"/>
      <c r="CI4" s="109"/>
      <c r="CJ4" s="14"/>
      <c r="CK4" s="104"/>
      <c r="CL4" s="105"/>
      <c r="CM4" s="103"/>
      <c r="CN4" s="107"/>
      <c r="CO4" s="103"/>
    </row>
    <row r="5" spans="1:93" s="4" customFormat="1" ht="36.75" customHeight="1">
      <c r="A5" s="3"/>
      <c r="B5" s="93"/>
      <c r="C5" s="93"/>
      <c r="D5" s="93"/>
      <c r="E5" s="93"/>
      <c r="F5" s="93"/>
      <c r="G5" s="93"/>
      <c r="H5" s="93"/>
      <c r="I5" s="93"/>
      <c r="J5" s="93"/>
      <c r="K5" s="93"/>
      <c r="L5" s="93"/>
      <c r="M5" s="93"/>
      <c r="N5" s="93"/>
      <c r="O5" s="93"/>
      <c r="P5" s="93"/>
      <c r="Q5" s="93"/>
      <c r="R5" s="15" t="s">
        <v>140</v>
      </c>
      <c r="S5" s="15" t="s">
        <v>141</v>
      </c>
      <c r="T5" s="15" t="s">
        <v>140</v>
      </c>
      <c r="U5" s="15" t="s">
        <v>141</v>
      </c>
      <c r="V5" s="93"/>
      <c r="W5" s="93"/>
      <c r="X5" s="95"/>
      <c r="Y5" s="95"/>
      <c r="Z5" s="95"/>
      <c r="AA5" s="95"/>
      <c r="AB5" s="93"/>
      <c r="AC5" s="93"/>
      <c r="AD5" s="93"/>
      <c r="AE5" s="93"/>
      <c r="AF5" s="93"/>
      <c r="AG5" s="93"/>
      <c r="AH5" s="95"/>
      <c r="AI5" s="93"/>
      <c r="AJ5" s="93"/>
      <c r="AK5" s="93"/>
      <c r="AL5" s="93"/>
      <c r="AM5" s="93"/>
      <c r="AN5" s="93"/>
      <c r="AO5" s="93"/>
      <c r="AP5" s="93"/>
      <c r="AQ5" s="93"/>
      <c r="AR5" s="93"/>
      <c r="AS5" s="93"/>
      <c r="AT5" s="93"/>
      <c r="AU5" s="93"/>
      <c r="AV5" s="95"/>
      <c r="AW5" s="95"/>
      <c r="AX5" s="95"/>
      <c r="AY5" s="95"/>
      <c r="AZ5" s="95"/>
      <c r="BA5" s="101"/>
      <c r="BB5" s="95"/>
      <c r="BC5" s="95"/>
      <c r="BD5" s="95"/>
      <c r="BE5" s="95"/>
      <c r="BF5" s="95"/>
      <c r="BG5" s="95"/>
      <c r="BH5" s="101"/>
      <c r="BI5" s="95"/>
      <c r="BJ5" s="95"/>
      <c r="BK5" s="95"/>
      <c r="BL5" s="95"/>
      <c r="BM5" s="95"/>
      <c r="BN5" s="95"/>
      <c r="BO5" s="95"/>
      <c r="BQ5" s="95"/>
      <c r="BR5" s="122"/>
      <c r="BS5" s="95"/>
      <c r="BT5" s="95"/>
      <c r="BU5" s="113"/>
      <c r="BV5" s="95"/>
      <c r="BW5" s="95"/>
      <c r="BX5" s="95"/>
      <c r="BY5" s="95"/>
      <c r="BZ5" s="95"/>
      <c r="CA5" s="95"/>
      <c r="CB5" s="95"/>
      <c r="CC5" s="95"/>
      <c r="CD5" s="95"/>
      <c r="CE5" s="95"/>
      <c r="CF5" s="12"/>
      <c r="CG5" s="109"/>
      <c r="CH5" s="112"/>
      <c r="CI5" s="109"/>
      <c r="CJ5" s="14"/>
      <c r="CK5" s="104"/>
      <c r="CL5" s="106"/>
      <c r="CM5" s="103"/>
      <c r="CN5" s="108"/>
      <c r="CO5" s="103"/>
    </row>
    <row r="6" spans="1:93" s="88" customFormat="1" ht="17.25" customHeight="1">
      <c r="A6" s="57" t="s">
        <v>31</v>
      </c>
      <c r="B6" s="58" t="s">
        <v>32</v>
      </c>
      <c r="C6" s="59">
        <v>130872700</v>
      </c>
      <c r="D6" s="59">
        <v>330522900</v>
      </c>
      <c r="E6" s="60">
        <v>461395600</v>
      </c>
      <c r="F6" s="61">
        <v>252800</v>
      </c>
      <c r="G6" s="61">
        <v>461142800</v>
      </c>
      <c r="H6" s="62">
        <v>1159167</v>
      </c>
      <c r="I6" s="60">
        <v>462301967</v>
      </c>
      <c r="J6" s="63">
        <v>3.62</v>
      </c>
      <c r="K6" s="64">
        <v>101.08</v>
      </c>
      <c r="L6" s="65">
        <v>0</v>
      </c>
      <c r="M6" s="65">
        <v>0</v>
      </c>
      <c r="N6" s="66">
        <v>3593485</v>
      </c>
      <c r="O6" s="67">
        <v>0</v>
      </c>
      <c r="P6" s="60">
        <v>458708482</v>
      </c>
      <c r="Q6" s="68">
        <v>2822291.87</v>
      </c>
      <c r="R6" s="69">
        <v>0</v>
      </c>
      <c r="S6" s="69">
        <v>0</v>
      </c>
      <c r="T6" s="69">
        <v>7878.58</v>
      </c>
      <c r="U6" s="69">
        <v>0</v>
      </c>
      <c r="V6" s="70">
        <v>2814413.29</v>
      </c>
      <c r="W6" s="71">
        <v>0</v>
      </c>
      <c r="X6" s="72">
        <v>2814413.29</v>
      </c>
      <c r="Y6" s="73">
        <v>212155.51</v>
      </c>
      <c r="Z6" s="73">
        <v>0</v>
      </c>
      <c r="AA6" s="74">
        <v>189663.27</v>
      </c>
      <c r="AB6" s="69">
        <v>8932559</v>
      </c>
      <c r="AC6" s="69">
        <v>0</v>
      </c>
      <c r="AD6" s="69">
        <v>0</v>
      </c>
      <c r="AE6" s="69">
        <v>4586500</v>
      </c>
      <c r="AF6" s="69">
        <v>0</v>
      </c>
      <c r="AG6" s="69">
        <v>0</v>
      </c>
      <c r="AH6" s="75">
        <v>16735291.07</v>
      </c>
      <c r="AI6" s="76">
        <v>25748000</v>
      </c>
      <c r="AJ6" s="76">
        <v>0</v>
      </c>
      <c r="AK6" s="76">
        <v>31929400</v>
      </c>
      <c r="AL6" s="76">
        <v>9815500</v>
      </c>
      <c r="AM6" s="76">
        <v>971000</v>
      </c>
      <c r="AN6" s="76">
        <v>42473900</v>
      </c>
      <c r="AO6" s="77">
        <v>110937800</v>
      </c>
      <c r="AP6" s="78">
        <v>846340.26</v>
      </c>
      <c r="AQ6" s="78">
        <v>1625917.56</v>
      </c>
      <c r="AR6" s="78">
        <v>515000</v>
      </c>
      <c r="AS6" s="79">
        <v>2987257.8200000003</v>
      </c>
      <c r="AT6" s="76">
        <v>20500</v>
      </c>
      <c r="AU6" s="76">
        <v>61750</v>
      </c>
      <c r="AV6" s="76">
        <v>0</v>
      </c>
      <c r="AW6" s="76">
        <v>0</v>
      </c>
      <c r="AX6" s="76">
        <v>0</v>
      </c>
      <c r="AY6" s="76">
        <v>0</v>
      </c>
      <c r="AZ6" s="76">
        <v>0</v>
      </c>
      <c r="BA6" s="76">
        <v>0</v>
      </c>
      <c r="BB6" s="76">
        <v>0</v>
      </c>
      <c r="BC6" s="76">
        <v>0</v>
      </c>
      <c r="BD6" s="76">
        <v>0</v>
      </c>
      <c r="BE6" s="76"/>
      <c r="BF6" s="76">
        <v>252800</v>
      </c>
      <c r="BG6" s="76">
        <v>0</v>
      </c>
      <c r="BH6" s="76">
        <v>0</v>
      </c>
      <c r="BI6" s="76">
        <v>0</v>
      </c>
      <c r="BJ6" s="76"/>
      <c r="BK6" s="76">
        <v>0</v>
      </c>
      <c r="BL6" s="76">
        <v>252800</v>
      </c>
      <c r="BM6" s="76"/>
      <c r="BN6" s="76"/>
      <c r="BO6" s="76"/>
      <c r="BP6" s="80"/>
      <c r="BQ6" s="71"/>
      <c r="BR6" s="71"/>
      <c r="BS6" s="81">
        <v>0.609</v>
      </c>
      <c r="BT6" s="81">
        <v>0.046</v>
      </c>
      <c r="BU6" s="81">
        <v>0</v>
      </c>
      <c r="BV6" s="81">
        <v>0.041</v>
      </c>
      <c r="BW6" s="81">
        <v>1.932</v>
      </c>
      <c r="BX6" s="81">
        <v>0</v>
      </c>
      <c r="BY6" s="81">
        <v>0</v>
      </c>
      <c r="BZ6" s="81">
        <v>0.992</v>
      </c>
      <c r="CA6" s="81">
        <v>0</v>
      </c>
      <c r="CB6" s="81">
        <v>0</v>
      </c>
      <c r="CC6" s="81">
        <v>3.62</v>
      </c>
      <c r="CD6" s="82">
        <v>101.08</v>
      </c>
      <c r="CE6" s="81">
        <v>3.6483500363963186</v>
      </c>
      <c r="CF6" s="83"/>
      <c r="CG6" s="76"/>
      <c r="CH6" s="76"/>
      <c r="CI6" s="76"/>
      <c r="CJ6" s="84"/>
      <c r="CK6" s="85" t="s">
        <v>167</v>
      </c>
      <c r="CL6" s="85" t="s">
        <v>168</v>
      </c>
      <c r="CM6" s="86">
        <v>2801276400</v>
      </c>
      <c r="CN6" s="86">
        <v>4295665</v>
      </c>
      <c r="CO6" s="87">
        <v>0.154</v>
      </c>
    </row>
    <row r="7" spans="1:94" s="88" customFormat="1" ht="17.25" customHeight="1">
      <c r="A7" s="57" t="s">
        <v>33</v>
      </c>
      <c r="B7" s="58" t="s">
        <v>34</v>
      </c>
      <c r="C7" s="59">
        <v>801030200</v>
      </c>
      <c r="D7" s="59">
        <v>2000246200</v>
      </c>
      <c r="E7" s="60">
        <v>2801276400</v>
      </c>
      <c r="F7" s="61">
        <v>0</v>
      </c>
      <c r="G7" s="61">
        <v>2801276400</v>
      </c>
      <c r="H7" s="62">
        <v>6098196</v>
      </c>
      <c r="I7" s="60">
        <v>2807374596</v>
      </c>
      <c r="J7" s="63">
        <v>2.82</v>
      </c>
      <c r="K7" s="64">
        <v>100.94</v>
      </c>
      <c r="L7" s="65">
        <v>0</v>
      </c>
      <c r="M7" s="65">
        <v>0</v>
      </c>
      <c r="N7" s="66">
        <v>20018259</v>
      </c>
      <c r="O7" s="67">
        <v>0</v>
      </c>
      <c r="P7" s="60">
        <v>2787356337</v>
      </c>
      <c r="Q7" s="68">
        <v>17149744.2</v>
      </c>
      <c r="R7" s="69">
        <v>0</v>
      </c>
      <c r="S7" s="69">
        <v>0</v>
      </c>
      <c r="T7" s="69">
        <v>507750.3</v>
      </c>
      <c r="U7" s="69">
        <v>0</v>
      </c>
      <c r="V7" s="70">
        <v>16641993.899999999</v>
      </c>
      <c r="W7" s="71">
        <v>0</v>
      </c>
      <c r="X7" s="72">
        <v>16641993.899999999</v>
      </c>
      <c r="Y7" s="73">
        <v>0</v>
      </c>
      <c r="Z7" s="73">
        <v>0</v>
      </c>
      <c r="AA7" s="74">
        <v>1118312.22</v>
      </c>
      <c r="AB7" s="69">
        <v>39908282</v>
      </c>
      <c r="AC7" s="69">
        <v>0</v>
      </c>
      <c r="AD7" s="69">
        <v>0</v>
      </c>
      <c r="AE7" s="69">
        <v>20558045.78</v>
      </c>
      <c r="AF7" s="69">
        <v>0</v>
      </c>
      <c r="AG7" s="69">
        <v>929144.57</v>
      </c>
      <c r="AH7" s="75">
        <v>79155778.47</v>
      </c>
      <c r="AI7" s="76">
        <v>82423800</v>
      </c>
      <c r="AJ7" s="76">
        <v>123637000</v>
      </c>
      <c r="AK7" s="76">
        <v>67062900</v>
      </c>
      <c r="AL7" s="76">
        <v>47428200</v>
      </c>
      <c r="AM7" s="76">
        <v>749700</v>
      </c>
      <c r="AN7" s="76">
        <v>51492900</v>
      </c>
      <c r="AO7" s="77">
        <v>372794500</v>
      </c>
      <c r="AP7" s="78">
        <v>3576000</v>
      </c>
      <c r="AQ7" s="78">
        <v>6537677.88</v>
      </c>
      <c r="AR7" s="78">
        <v>1650000</v>
      </c>
      <c r="AS7" s="79">
        <v>11763677.879999999</v>
      </c>
      <c r="AT7" s="76">
        <v>127500</v>
      </c>
      <c r="AU7" s="76">
        <v>321250</v>
      </c>
      <c r="AV7" s="76">
        <v>0</v>
      </c>
      <c r="AW7" s="76">
        <v>0</v>
      </c>
      <c r="AX7" s="76">
        <v>0</v>
      </c>
      <c r="AY7" s="76">
        <v>0</v>
      </c>
      <c r="AZ7" s="76">
        <v>0</v>
      </c>
      <c r="BA7" s="76">
        <v>0</v>
      </c>
      <c r="BB7" s="76">
        <v>0</v>
      </c>
      <c r="BC7" s="76">
        <v>0</v>
      </c>
      <c r="BD7" s="76">
        <v>0</v>
      </c>
      <c r="BE7" s="76"/>
      <c r="BF7" s="76">
        <v>0</v>
      </c>
      <c r="BG7" s="76">
        <v>0</v>
      </c>
      <c r="BH7" s="76">
        <v>0</v>
      </c>
      <c r="BI7" s="76">
        <v>0</v>
      </c>
      <c r="BJ7" s="76"/>
      <c r="BK7" s="76">
        <v>0</v>
      </c>
      <c r="BL7" s="76">
        <v>0</v>
      </c>
      <c r="BM7" s="76"/>
      <c r="BN7" s="76"/>
      <c r="BO7" s="76"/>
      <c r="BP7" s="80"/>
      <c r="BQ7" s="71"/>
      <c r="BR7" s="71"/>
      <c r="BS7" s="81">
        <v>0.593</v>
      </c>
      <c r="BT7" s="81">
        <v>0</v>
      </c>
      <c r="BU7" s="81">
        <v>0</v>
      </c>
      <c r="BV7" s="81">
        <v>0.04</v>
      </c>
      <c r="BW7" s="81">
        <v>1.422</v>
      </c>
      <c r="BX7" s="81">
        <v>0</v>
      </c>
      <c r="BY7" s="81">
        <v>0</v>
      </c>
      <c r="BZ7" s="81">
        <v>0.732</v>
      </c>
      <c r="CA7" s="81">
        <v>0</v>
      </c>
      <c r="CB7" s="81">
        <v>0.033</v>
      </c>
      <c r="CC7" s="81">
        <v>2.82</v>
      </c>
      <c r="CD7" s="82">
        <v>100.94</v>
      </c>
      <c r="CE7" s="81">
        <v>2.8398155420341578</v>
      </c>
      <c r="CF7" s="83"/>
      <c r="CG7" s="76"/>
      <c r="CH7" s="76"/>
      <c r="CI7" s="76"/>
      <c r="CJ7" s="84"/>
      <c r="CK7" s="85" t="s">
        <v>169</v>
      </c>
      <c r="CL7" s="85" t="s">
        <v>168</v>
      </c>
      <c r="CM7" s="86">
        <v>1389700900</v>
      </c>
      <c r="CN7" s="86">
        <v>1139000</v>
      </c>
      <c r="CO7" s="87">
        <v>0.082</v>
      </c>
      <c r="CP7" s="89"/>
    </row>
    <row r="8" spans="1:94" s="88" customFormat="1" ht="17.25" customHeight="1">
      <c r="A8" s="57" t="s">
        <v>35</v>
      </c>
      <c r="B8" s="58" t="s">
        <v>36</v>
      </c>
      <c r="C8" s="59">
        <v>312651200</v>
      </c>
      <c r="D8" s="59">
        <v>735909300</v>
      </c>
      <c r="E8" s="60">
        <v>1048560500</v>
      </c>
      <c r="F8" s="61">
        <v>0</v>
      </c>
      <c r="G8" s="61">
        <v>1048560500</v>
      </c>
      <c r="H8" s="62">
        <v>1280885</v>
      </c>
      <c r="I8" s="60">
        <v>1049841385</v>
      </c>
      <c r="J8" s="63">
        <v>3.082</v>
      </c>
      <c r="K8" s="64">
        <v>96.49</v>
      </c>
      <c r="L8" s="65">
        <v>0</v>
      </c>
      <c r="M8" s="65">
        <v>0</v>
      </c>
      <c r="N8" s="66">
        <v>0</v>
      </c>
      <c r="O8" s="67">
        <v>39371880</v>
      </c>
      <c r="P8" s="60">
        <v>1089213265</v>
      </c>
      <c r="Q8" s="68">
        <v>6701593.42</v>
      </c>
      <c r="R8" s="69">
        <v>0</v>
      </c>
      <c r="S8" s="69">
        <v>0</v>
      </c>
      <c r="T8" s="69">
        <v>15683.49</v>
      </c>
      <c r="U8" s="69">
        <v>0</v>
      </c>
      <c r="V8" s="70">
        <v>6685909.93</v>
      </c>
      <c r="W8" s="71">
        <v>0</v>
      </c>
      <c r="X8" s="72">
        <v>6685909.93</v>
      </c>
      <c r="Y8" s="73">
        <v>504015.41</v>
      </c>
      <c r="Z8" s="73">
        <v>0</v>
      </c>
      <c r="AA8" s="74">
        <v>450555.78</v>
      </c>
      <c r="AB8" s="69">
        <v>12762507</v>
      </c>
      <c r="AC8" s="69">
        <v>7895017</v>
      </c>
      <c r="AD8" s="69">
        <v>0</v>
      </c>
      <c r="AE8" s="69">
        <v>3742778</v>
      </c>
      <c r="AF8" s="69">
        <v>314900</v>
      </c>
      <c r="AG8" s="69">
        <v>0</v>
      </c>
      <c r="AH8" s="75">
        <v>32355683.12</v>
      </c>
      <c r="AI8" s="76">
        <v>922600</v>
      </c>
      <c r="AJ8" s="76">
        <v>18339200</v>
      </c>
      <c r="AK8" s="76">
        <v>43462300</v>
      </c>
      <c r="AL8" s="76">
        <v>8857000</v>
      </c>
      <c r="AM8" s="76">
        <v>3277300</v>
      </c>
      <c r="AN8" s="76">
        <v>14250600</v>
      </c>
      <c r="AO8" s="77">
        <v>89109000</v>
      </c>
      <c r="AP8" s="78">
        <v>400000</v>
      </c>
      <c r="AQ8" s="78">
        <v>3157450</v>
      </c>
      <c r="AR8" s="78">
        <v>290000</v>
      </c>
      <c r="AS8" s="79">
        <v>3847450</v>
      </c>
      <c r="AT8" s="76">
        <v>9750</v>
      </c>
      <c r="AU8" s="76">
        <v>80250</v>
      </c>
      <c r="AV8" s="76">
        <v>0</v>
      </c>
      <c r="AW8" s="76">
        <v>0</v>
      </c>
      <c r="AX8" s="76">
        <v>0</v>
      </c>
      <c r="AY8" s="76">
        <v>0</v>
      </c>
      <c r="AZ8" s="76">
        <v>0</v>
      </c>
      <c r="BA8" s="76">
        <v>0</v>
      </c>
      <c r="BB8" s="76">
        <v>0</v>
      </c>
      <c r="BC8" s="76">
        <v>0</v>
      </c>
      <c r="BD8" s="76">
        <v>0</v>
      </c>
      <c r="BE8" s="76"/>
      <c r="BF8" s="76">
        <v>0</v>
      </c>
      <c r="BG8" s="76">
        <v>0</v>
      </c>
      <c r="BH8" s="76">
        <v>0</v>
      </c>
      <c r="BI8" s="76">
        <v>0</v>
      </c>
      <c r="BJ8" s="76"/>
      <c r="BK8" s="76">
        <v>0</v>
      </c>
      <c r="BL8" s="76">
        <v>0</v>
      </c>
      <c r="BM8" s="76"/>
      <c r="BN8" s="76"/>
      <c r="BO8" s="76"/>
      <c r="BP8" s="80"/>
      <c r="BQ8" s="71"/>
      <c r="BR8" s="71"/>
      <c r="BS8" s="81">
        <v>0.637</v>
      </c>
      <c r="BT8" s="81">
        <v>0.049</v>
      </c>
      <c r="BU8" s="81">
        <v>0</v>
      </c>
      <c r="BV8" s="81">
        <v>0.043</v>
      </c>
      <c r="BW8" s="81">
        <v>1.216</v>
      </c>
      <c r="BX8" s="81">
        <v>0.752</v>
      </c>
      <c r="BY8" s="81">
        <v>0</v>
      </c>
      <c r="BZ8" s="81">
        <v>0.356</v>
      </c>
      <c r="CA8" s="81">
        <v>0.028999999999999998</v>
      </c>
      <c r="CB8" s="81">
        <v>0</v>
      </c>
      <c r="CC8" s="81">
        <v>3.082</v>
      </c>
      <c r="CD8" s="82">
        <v>96.49</v>
      </c>
      <c r="CE8" s="81">
        <v>2.970555368695404</v>
      </c>
      <c r="CF8" s="83"/>
      <c r="CG8" s="76"/>
      <c r="CH8" s="76"/>
      <c r="CI8" s="76"/>
      <c r="CJ8" s="84"/>
      <c r="CK8" s="85" t="s">
        <v>170</v>
      </c>
      <c r="CL8" s="85" t="s">
        <v>168</v>
      </c>
      <c r="CM8" s="86">
        <v>1327965800</v>
      </c>
      <c r="CN8" s="86">
        <v>950903</v>
      </c>
      <c r="CO8" s="87">
        <v>0.072</v>
      </c>
      <c r="CP8" s="89"/>
    </row>
    <row r="9" spans="1:94" s="88" customFormat="1" ht="17.25" customHeight="1">
      <c r="A9" s="57" t="s">
        <v>37</v>
      </c>
      <c r="B9" s="58" t="s">
        <v>38</v>
      </c>
      <c r="C9" s="59">
        <v>120564400</v>
      </c>
      <c r="D9" s="59">
        <v>229555600</v>
      </c>
      <c r="E9" s="60">
        <v>350120000</v>
      </c>
      <c r="F9" s="61">
        <v>0</v>
      </c>
      <c r="G9" s="61">
        <v>350120000</v>
      </c>
      <c r="H9" s="62">
        <v>1109178</v>
      </c>
      <c r="I9" s="60">
        <v>351229178</v>
      </c>
      <c r="J9" s="63">
        <v>3.2729999999999997</v>
      </c>
      <c r="K9" s="64">
        <v>97.53</v>
      </c>
      <c r="L9" s="65">
        <v>0</v>
      </c>
      <c r="M9" s="65">
        <v>0</v>
      </c>
      <c r="N9" s="66">
        <v>0</v>
      </c>
      <c r="O9" s="67">
        <v>9494627</v>
      </c>
      <c r="P9" s="60">
        <v>360723805</v>
      </c>
      <c r="Q9" s="68">
        <v>2219422.36</v>
      </c>
      <c r="R9" s="69">
        <v>0</v>
      </c>
      <c r="S9" s="69">
        <v>0</v>
      </c>
      <c r="T9" s="69">
        <v>8010.14</v>
      </c>
      <c r="U9" s="69">
        <v>0</v>
      </c>
      <c r="V9" s="70">
        <v>2211412.2199999997</v>
      </c>
      <c r="W9" s="71">
        <v>0</v>
      </c>
      <c r="X9" s="72">
        <v>2211412.2199999997</v>
      </c>
      <c r="Y9" s="73">
        <v>166684.15</v>
      </c>
      <c r="Z9" s="73">
        <v>0</v>
      </c>
      <c r="AA9" s="74">
        <v>148988.19</v>
      </c>
      <c r="AB9" s="69">
        <v>2867216</v>
      </c>
      <c r="AC9" s="69">
        <v>3076417</v>
      </c>
      <c r="AD9" s="69">
        <v>0</v>
      </c>
      <c r="AE9" s="69">
        <v>3025000</v>
      </c>
      <c r="AF9" s="69">
        <v>0</v>
      </c>
      <c r="AG9" s="69">
        <v>0</v>
      </c>
      <c r="AH9" s="75">
        <v>11495717.559999999</v>
      </c>
      <c r="AI9" s="76">
        <v>5636100</v>
      </c>
      <c r="AJ9" s="76">
        <v>0</v>
      </c>
      <c r="AK9" s="76">
        <v>6632200</v>
      </c>
      <c r="AL9" s="76">
        <v>8294300</v>
      </c>
      <c r="AM9" s="76">
        <v>412900</v>
      </c>
      <c r="AN9" s="76">
        <v>4483000</v>
      </c>
      <c r="AO9" s="77">
        <v>25458500</v>
      </c>
      <c r="AP9" s="78">
        <v>458688.5</v>
      </c>
      <c r="AQ9" s="78">
        <v>1022163.1</v>
      </c>
      <c r="AR9" s="78">
        <v>490000</v>
      </c>
      <c r="AS9" s="79">
        <v>1970851.6</v>
      </c>
      <c r="AT9" s="76">
        <v>15750</v>
      </c>
      <c r="AU9" s="76">
        <v>34500</v>
      </c>
      <c r="AV9" s="76">
        <v>0</v>
      </c>
      <c r="AW9" s="76">
        <v>0</v>
      </c>
      <c r="AX9" s="76">
        <v>0</v>
      </c>
      <c r="AY9" s="76">
        <v>0</v>
      </c>
      <c r="AZ9" s="76">
        <v>0</v>
      </c>
      <c r="BA9" s="76">
        <v>0</v>
      </c>
      <c r="BB9" s="76">
        <v>0</v>
      </c>
      <c r="BC9" s="76">
        <v>0</v>
      </c>
      <c r="BD9" s="76">
        <v>0</v>
      </c>
      <c r="BE9" s="76"/>
      <c r="BF9" s="76">
        <v>0</v>
      </c>
      <c r="BG9" s="76">
        <v>0</v>
      </c>
      <c r="BH9" s="76">
        <v>0</v>
      </c>
      <c r="BI9" s="76">
        <v>0</v>
      </c>
      <c r="BJ9" s="76"/>
      <c r="BK9" s="76">
        <v>0</v>
      </c>
      <c r="BL9" s="76">
        <v>0</v>
      </c>
      <c r="BM9" s="76"/>
      <c r="BN9" s="76"/>
      <c r="BO9" s="76"/>
      <c r="BP9" s="80"/>
      <c r="BQ9" s="71"/>
      <c r="BR9" s="71"/>
      <c r="BS9" s="81">
        <v>0.63</v>
      </c>
      <c r="BT9" s="81">
        <v>0.048</v>
      </c>
      <c r="BU9" s="81">
        <v>0</v>
      </c>
      <c r="BV9" s="81">
        <v>0.043000000000000003</v>
      </c>
      <c r="BW9" s="81">
        <v>0.816</v>
      </c>
      <c r="BX9" s="81">
        <v>0.875</v>
      </c>
      <c r="BY9" s="81">
        <v>0</v>
      </c>
      <c r="BZ9" s="81">
        <v>0.861</v>
      </c>
      <c r="CA9" s="81">
        <v>0</v>
      </c>
      <c r="CB9" s="81">
        <v>0</v>
      </c>
      <c r="CC9" s="81">
        <v>3.2729999999999997</v>
      </c>
      <c r="CD9" s="82">
        <v>97.53</v>
      </c>
      <c r="CE9" s="81">
        <v>3.1868474995710354</v>
      </c>
      <c r="CF9" s="83"/>
      <c r="CG9" s="76"/>
      <c r="CH9" s="76"/>
      <c r="CI9" s="76"/>
      <c r="CJ9" s="84"/>
      <c r="CK9" s="85" t="s">
        <v>171</v>
      </c>
      <c r="CL9" s="85" t="s">
        <v>168</v>
      </c>
      <c r="CM9" s="86">
        <v>4246446900</v>
      </c>
      <c r="CN9" s="86">
        <v>5901099</v>
      </c>
      <c r="CO9" s="87">
        <v>0.139</v>
      </c>
      <c r="CP9" s="89"/>
    </row>
    <row r="10" spans="1:94" s="88" customFormat="1" ht="17.25" customHeight="1">
      <c r="A10" s="57" t="s">
        <v>39</v>
      </c>
      <c r="B10" s="58" t="s">
        <v>40</v>
      </c>
      <c r="C10" s="59">
        <v>302392700</v>
      </c>
      <c r="D10" s="59">
        <v>927352700</v>
      </c>
      <c r="E10" s="60">
        <v>1229745400</v>
      </c>
      <c r="F10" s="61">
        <v>0</v>
      </c>
      <c r="G10" s="61">
        <v>1229745400</v>
      </c>
      <c r="H10" s="62">
        <v>2956780</v>
      </c>
      <c r="I10" s="60">
        <v>1232702180</v>
      </c>
      <c r="J10" s="63">
        <v>3.081</v>
      </c>
      <c r="K10" s="64">
        <v>95.39</v>
      </c>
      <c r="L10" s="65">
        <v>0</v>
      </c>
      <c r="M10" s="65">
        <v>0</v>
      </c>
      <c r="N10" s="66">
        <v>0</v>
      </c>
      <c r="O10" s="67">
        <v>62181659</v>
      </c>
      <c r="P10" s="60">
        <v>1294883839</v>
      </c>
      <c r="Q10" s="68">
        <v>7967021.05</v>
      </c>
      <c r="R10" s="69">
        <v>0</v>
      </c>
      <c r="S10" s="69">
        <v>0</v>
      </c>
      <c r="T10" s="69">
        <v>32545.15</v>
      </c>
      <c r="U10" s="69">
        <v>0</v>
      </c>
      <c r="V10" s="70">
        <v>7934475.899999999</v>
      </c>
      <c r="W10" s="71">
        <v>0</v>
      </c>
      <c r="X10" s="72">
        <v>7934475.899999999</v>
      </c>
      <c r="Y10" s="73">
        <v>0</v>
      </c>
      <c r="Z10" s="73">
        <v>0</v>
      </c>
      <c r="AA10" s="74">
        <v>534627.62</v>
      </c>
      <c r="AB10" s="69">
        <v>10242798</v>
      </c>
      <c r="AC10" s="69">
        <v>11585962</v>
      </c>
      <c r="AD10" s="69">
        <v>0</v>
      </c>
      <c r="AE10" s="69">
        <v>7118741.71</v>
      </c>
      <c r="AF10" s="69">
        <v>123270</v>
      </c>
      <c r="AG10" s="69">
        <v>431217</v>
      </c>
      <c r="AH10" s="75">
        <v>37971092.23</v>
      </c>
      <c r="AI10" s="76">
        <v>59955400</v>
      </c>
      <c r="AJ10" s="76">
        <v>895700</v>
      </c>
      <c r="AK10" s="76">
        <v>34613900</v>
      </c>
      <c r="AL10" s="76">
        <v>20052100</v>
      </c>
      <c r="AM10" s="76">
        <v>939800</v>
      </c>
      <c r="AN10" s="76">
        <v>24087900</v>
      </c>
      <c r="AO10" s="77">
        <v>140544800</v>
      </c>
      <c r="AP10" s="78">
        <v>100000</v>
      </c>
      <c r="AQ10" s="78">
        <v>3437419.2</v>
      </c>
      <c r="AR10" s="78">
        <v>188000</v>
      </c>
      <c r="AS10" s="79">
        <v>3725419.2</v>
      </c>
      <c r="AT10" s="76">
        <v>55250</v>
      </c>
      <c r="AU10" s="76">
        <v>136875</v>
      </c>
      <c r="AV10" s="76">
        <v>0</v>
      </c>
      <c r="AW10" s="76">
        <v>0</v>
      </c>
      <c r="AX10" s="76">
        <v>0</v>
      </c>
      <c r="AY10" s="76">
        <v>0</v>
      </c>
      <c r="AZ10" s="76">
        <v>0</v>
      </c>
      <c r="BA10" s="76">
        <v>0</v>
      </c>
      <c r="BB10" s="76">
        <v>0</v>
      </c>
      <c r="BC10" s="76">
        <v>0</v>
      </c>
      <c r="BD10" s="76">
        <v>0</v>
      </c>
      <c r="BE10" s="76"/>
      <c r="BF10" s="76">
        <v>0</v>
      </c>
      <c r="BG10" s="76">
        <v>0</v>
      </c>
      <c r="BH10" s="76">
        <v>0</v>
      </c>
      <c r="BI10" s="76">
        <v>0</v>
      </c>
      <c r="BJ10" s="76"/>
      <c r="BK10" s="76">
        <v>0</v>
      </c>
      <c r="BL10" s="76">
        <v>0</v>
      </c>
      <c r="BM10" s="76"/>
      <c r="BN10" s="76"/>
      <c r="BO10" s="76"/>
      <c r="BP10" s="80"/>
      <c r="BQ10" s="71"/>
      <c r="BR10" s="71"/>
      <c r="BS10" s="81">
        <v>0.644</v>
      </c>
      <c r="BT10" s="81">
        <v>0</v>
      </c>
      <c r="BU10" s="81">
        <v>0</v>
      </c>
      <c r="BV10" s="81">
        <v>0.044</v>
      </c>
      <c r="BW10" s="81">
        <v>0.831</v>
      </c>
      <c r="BX10" s="81">
        <v>0.94</v>
      </c>
      <c r="BY10" s="81">
        <v>0</v>
      </c>
      <c r="BZ10" s="81">
        <v>0.577</v>
      </c>
      <c r="CA10" s="81">
        <v>0.01</v>
      </c>
      <c r="CB10" s="81">
        <v>0.035</v>
      </c>
      <c r="CC10" s="81">
        <v>3.081</v>
      </c>
      <c r="CD10" s="82">
        <v>95.39</v>
      </c>
      <c r="CE10" s="81">
        <v>2.932393708714747</v>
      </c>
      <c r="CF10" s="83"/>
      <c r="CG10" s="76"/>
      <c r="CH10" s="76"/>
      <c r="CI10" s="76"/>
      <c r="CJ10" s="84"/>
      <c r="CK10" s="85" t="s">
        <v>172</v>
      </c>
      <c r="CL10" s="85" t="s">
        <v>168</v>
      </c>
      <c r="CM10" s="86">
        <v>237015800</v>
      </c>
      <c r="CN10" s="86">
        <v>379302</v>
      </c>
      <c r="CO10" s="87">
        <v>0.16</v>
      </c>
      <c r="CP10" s="89"/>
    </row>
    <row r="11" spans="1:94" s="88" customFormat="1" ht="17.25" customHeight="1">
      <c r="A11" s="57" t="s">
        <v>41</v>
      </c>
      <c r="B11" s="58" t="s">
        <v>42</v>
      </c>
      <c r="C11" s="59">
        <v>439958500</v>
      </c>
      <c r="D11" s="59">
        <v>737357700</v>
      </c>
      <c r="E11" s="60">
        <v>1177316200</v>
      </c>
      <c r="F11" s="61">
        <v>140400</v>
      </c>
      <c r="G11" s="61">
        <v>1177175800</v>
      </c>
      <c r="H11" s="62">
        <v>4858928</v>
      </c>
      <c r="I11" s="60">
        <v>1182034728</v>
      </c>
      <c r="J11" s="63">
        <v>3.3899999999999997</v>
      </c>
      <c r="K11" s="64">
        <v>107.47</v>
      </c>
      <c r="L11" s="65">
        <v>0</v>
      </c>
      <c r="M11" s="65">
        <v>0</v>
      </c>
      <c r="N11" s="66">
        <v>46611656</v>
      </c>
      <c r="O11" s="67">
        <v>0</v>
      </c>
      <c r="P11" s="60">
        <v>1135423072</v>
      </c>
      <c r="Q11" s="68">
        <v>6985908.11</v>
      </c>
      <c r="R11" s="69">
        <v>0</v>
      </c>
      <c r="S11" s="69">
        <v>0</v>
      </c>
      <c r="T11" s="69">
        <v>41005.08</v>
      </c>
      <c r="U11" s="69">
        <v>0</v>
      </c>
      <c r="V11" s="70">
        <v>6944903.03</v>
      </c>
      <c r="W11" s="71">
        <v>0</v>
      </c>
      <c r="X11" s="72">
        <v>6944903.03</v>
      </c>
      <c r="Y11" s="73">
        <v>523453.4</v>
      </c>
      <c r="Z11" s="73">
        <v>0</v>
      </c>
      <c r="AA11" s="74">
        <v>467870.56</v>
      </c>
      <c r="AB11" s="69">
        <v>19918803</v>
      </c>
      <c r="AC11" s="69">
        <v>0</v>
      </c>
      <c r="AD11" s="69">
        <v>0</v>
      </c>
      <c r="AE11" s="69">
        <v>12211000</v>
      </c>
      <c r="AF11" s="69">
        <v>0</v>
      </c>
      <c r="AG11" s="69">
        <v>0</v>
      </c>
      <c r="AH11" s="75">
        <v>40066029.99</v>
      </c>
      <c r="AI11" s="76">
        <v>262288300</v>
      </c>
      <c r="AJ11" s="76">
        <v>70155300</v>
      </c>
      <c r="AK11" s="76">
        <v>111721300</v>
      </c>
      <c r="AL11" s="76">
        <v>41242700</v>
      </c>
      <c r="AM11" s="76">
        <v>6899900</v>
      </c>
      <c r="AN11" s="76">
        <v>137193500</v>
      </c>
      <c r="AO11" s="77">
        <v>629501000</v>
      </c>
      <c r="AP11" s="78">
        <v>1680345.3</v>
      </c>
      <c r="AQ11" s="78">
        <v>10061087.78</v>
      </c>
      <c r="AR11" s="78">
        <v>870000</v>
      </c>
      <c r="AS11" s="79">
        <v>12611433.08</v>
      </c>
      <c r="AT11" s="76">
        <v>33250</v>
      </c>
      <c r="AU11" s="76">
        <v>113500</v>
      </c>
      <c r="AV11" s="76">
        <v>0</v>
      </c>
      <c r="AW11" s="76">
        <v>0</v>
      </c>
      <c r="AX11" s="76">
        <v>0</v>
      </c>
      <c r="AY11" s="76">
        <v>0</v>
      </c>
      <c r="AZ11" s="76">
        <v>0</v>
      </c>
      <c r="BA11" s="76">
        <v>0</v>
      </c>
      <c r="BB11" s="76">
        <v>0</v>
      </c>
      <c r="BC11" s="76">
        <v>0</v>
      </c>
      <c r="BD11" s="76">
        <v>0</v>
      </c>
      <c r="BE11" s="76"/>
      <c r="BF11" s="76">
        <v>119700</v>
      </c>
      <c r="BG11" s="76">
        <v>0</v>
      </c>
      <c r="BH11" s="76">
        <v>0</v>
      </c>
      <c r="BI11" s="76">
        <v>0</v>
      </c>
      <c r="BJ11" s="76"/>
      <c r="BK11" s="76">
        <v>20700</v>
      </c>
      <c r="BL11" s="76">
        <v>140400</v>
      </c>
      <c r="BM11" s="76"/>
      <c r="BN11" s="76">
        <v>84523</v>
      </c>
      <c r="BO11" s="76"/>
      <c r="BP11" s="80"/>
      <c r="BQ11" s="71"/>
      <c r="BR11" s="71"/>
      <c r="BS11" s="81">
        <v>0.588</v>
      </c>
      <c r="BT11" s="81">
        <v>0.045</v>
      </c>
      <c r="BU11" s="81">
        <v>0</v>
      </c>
      <c r="BV11" s="81">
        <v>0.039</v>
      </c>
      <c r="BW11" s="81">
        <v>1.685</v>
      </c>
      <c r="BX11" s="81">
        <v>0</v>
      </c>
      <c r="BY11" s="81">
        <v>0</v>
      </c>
      <c r="BZ11" s="81">
        <v>1.033</v>
      </c>
      <c r="CA11" s="81">
        <v>0</v>
      </c>
      <c r="CB11" s="81">
        <v>0</v>
      </c>
      <c r="CC11" s="81">
        <v>3.3899999999999997</v>
      </c>
      <c r="CD11" s="82">
        <v>107.47</v>
      </c>
      <c r="CE11" s="81">
        <v>3.5287313582086517</v>
      </c>
      <c r="CF11" s="83"/>
      <c r="CG11" s="76"/>
      <c r="CH11" s="76"/>
      <c r="CI11" s="76"/>
      <c r="CJ11" s="84"/>
      <c r="CK11" s="85" t="s">
        <v>173</v>
      </c>
      <c r="CL11" s="85" t="s">
        <v>174</v>
      </c>
      <c r="CM11" s="86">
        <v>291957500</v>
      </c>
      <c r="CN11" s="86">
        <v>466611</v>
      </c>
      <c r="CO11" s="87">
        <v>0.16</v>
      </c>
      <c r="CP11" s="89"/>
    </row>
    <row r="12" spans="1:94" s="88" customFormat="1" ht="17.25" customHeight="1">
      <c r="A12" s="57" t="s">
        <v>43</v>
      </c>
      <c r="B12" s="58" t="s">
        <v>44</v>
      </c>
      <c r="C12" s="59">
        <v>170295700</v>
      </c>
      <c r="D12" s="59">
        <v>507300200</v>
      </c>
      <c r="E12" s="60">
        <v>677595900</v>
      </c>
      <c r="F12" s="61">
        <v>30000</v>
      </c>
      <c r="G12" s="61">
        <v>677565900</v>
      </c>
      <c r="H12" s="62">
        <v>86905337</v>
      </c>
      <c r="I12" s="60">
        <v>764471237</v>
      </c>
      <c r="J12" s="63">
        <v>2.9739999999999998</v>
      </c>
      <c r="K12" s="64">
        <v>99.1</v>
      </c>
      <c r="L12" s="65">
        <v>0</v>
      </c>
      <c r="M12" s="65">
        <v>0</v>
      </c>
      <c r="N12" s="66">
        <v>0</v>
      </c>
      <c r="O12" s="67">
        <v>21259183</v>
      </c>
      <c r="P12" s="60">
        <v>785730420</v>
      </c>
      <c r="Q12" s="68">
        <v>4834357.03</v>
      </c>
      <c r="R12" s="69">
        <v>0</v>
      </c>
      <c r="S12" s="69">
        <v>0</v>
      </c>
      <c r="T12" s="69">
        <v>1375.92</v>
      </c>
      <c r="U12" s="69">
        <v>0</v>
      </c>
      <c r="V12" s="70">
        <v>4832981.11</v>
      </c>
      <c r="W12" s="71">
        <v>0</v>
      </c>
      <c r="X12" s="72">
        <v>4832981.11</v>
      </c>
      <c r="Y12" s="73">
        <v>364361.15</v>
      </c>
      <c r="Z12" s="73">
        <v>0</v>
      </c>
      <c r="AA12" s="74">
        <v>325732</v>
      </c>
      <c r="AB12" s="69">
        <v>9727131</v>
      </c>
      <c r="AC12" s="69">
        <v>0</v>
      </c>
      <c r="AD12" s="69">
        <v>0</v>
      </c>
      <c r="AE12" s="69">
        <v>7484495.33</v>
      </c>
      <c r="AF12" s="69">
        <v>0</v>
      </c>
      <c r="AG12" s="69">
        <v>0</v>
      </c>
      <c r="AH12" s="75">
        <v>22734700.590000004</v>
      </c>
      <c r="AI12" s="76">
        <v>16356200</v>
      </c>
      <c r="AJ12" s="76">
        <v>1029700</v>
      </c>
      <c r="AK12" s="76">
        <v>15635600</v>
      </c>
      <c r="AL12" s="76">
        <v>4565500</v>
      </c>
      <c r="AM12" s="76">
        <v>42800</v>
      </c>
      <c r="AN12" s="76">
        <v>6751000</v>
      </c>
      <c r="AO12" s="77">
        <v>44380800</v>
      </c>
      <c r="AP12" s="78">
        <v>1400000</v>
      </c>
      <c r="AQ12" s="78">
        <v>1758650.7</v>
      </c>
      <c r="AR12" s="78">
        <v>360000</v>
      </c>
      <c r="AS12" s="79">
        <v>3518650.7</v>
      </c>
      <c r="AT12" s="76">
        <v>13750</v>
      </c>
      <c r="AU12" s="76">
        <v>70750</v>
      </c>
      <c r="AV12" s="76">
        <v>0</v>
      </c>
      <c r="AW12" s="76">
        <v>0</v>
      </c>
      <c r="AX12" s="76">
        <v>0</v>
      </c>
      <c r="AY12" s="76">
        <v>0</v>
      </c>
      <c r="AZ12" s="76">
        <v>0</v>
      </c>
      <c r="BA12" s="76">
        <v>0</v>
      </c>
      <c r="BB12" s="76">
        <v>0</v>
      </c>
      <c r="BC12" s="76">
        <v>0</v>
      </c>
      <c r="BD12" s="76">
        <v>0</v>
      </c>
      <c r="BE12" s="76"/>
      <c r="BF12" s="76">
        <v>30000</v>
      </c>
      <c r="BG12" s="76">
        <v>0</v>
      </c>
      <c r="BH12" s="76">
        <v>0</v>
      </c>
      <c r="BI12" s="76">
        <v>0</v>
      </c>
      <c r="BJ12" s="76"/>
      <c r="BK12" s="76">
        <v>0</v>
      </c>
      <c r="BL12" s="76">
        <v>30000</v>
      </c>
      <c r="BM12" s="76"/>
      <c r="BN12" s="76"/>
      <c r="BO12" s="76"/>
      <c r="BP12" s="80"/>
      <c r="BQ12" s="71"/>
      <c r="BR12" s="71"/>
      <c r="BS12" s="81">
        <v>0.633</v>
      </c>
      <c r="BT12" s="81">
        <v>0.048</v>
      </c>
      <c r="BU12" s="81">
        <v>0</v>
      </c>
      <c r="BV12" s="81">
        <v>0.041999999999999996</v>
      </c>
      <c r="BW12" s="81">
        <v>1.272</v>
      </c>
      <c r="BX12" s="81">
        <v>0</v>
      </c>
      <c r="BY12" s="81">
        <v>0</v>
      </c>
      <c r="BZ12" s="81">
        <v>0.979</v>
      </c>
      <c r="CA12" s="81">
        <v>0</v>
      </c>
      <c r="CB12" s="81">
        <v>0</v>
      </c>
      <c r="CC12" s="81">
        <v>2.9739999999999998</v>
      </c>
      <c r="CD12" s="82">
        <v>99.1</v>
      </c>
      <c r="CE12" s="81">
        <v>2.8934479321800985</v>
      </c>
      <c r="CF12" s="83"/>
      <c r="CG12" s="76"/>
      <c r="CH12" s="76"/>
      <c r="CI12" s="76"/>
      <c r="CJ12" s="84"/>
      <c r="CK12" s="85" t="s">
        <v>173</v>
      </c>
      <c r="CL12" s="85" t="s">
        <v>175</v>
      </c>
      <c r="CM12" s="86">
        <v>263974900</v>
      </c>
      <c r="CN12" s="86">
        <v>388705</v>
      </c>
      <c r="CO12" s="87">
        <v>0.147</v>
      </c>
      <c r="CP12" s="89"/>
    </row>
    <row r="13" spans="1:94" s="88" customFormat="1" ht="17.25" customHeight="1">
      <c r="A13" s="57" t="s">
        <v>45</v>
      </c>
      <c r="B13" s="58" t="s">
        <v>46</v>
      </c>
      <c r="C13" s="59">
        <v>366930700</v>
      </c>
      <c r="D13" s="59">
        <v>1022770200</v>
      </c>
      <c r="E13" s="60">
        <v>1389700900</v>
      </c>
      <c r="F13" s="61">
        <v>0</v>
      </c>
      <c r="G13" s="61">
        <v>1389700900</v>
      </c>
      <c r="H13" s="62">
        <v>2969606</v>
      </c>
      <c r="I13" s="60">
        <v>1392670506</v>
      </c>
      <c r="J13" s="63">
        <v>2.823</v>
      </c>
      <c r="K13" s="64">
        <v>96.42</v>
      </c>
      <c r="L13" s="65">
        <v>0</v>
      </c>
      <c r="M13" s="65">
        <v>0</v>
      </c>
      <c r="N13" s="66">
        <v>0</v>
      </c>
      <c r="O13" s="67">
        <v>53048515</v>
      </c>
      <c r="P13" s="60">
        <v>1445719021</v>
      </c>
      <c r="Q13" s="68">
        <v>8895063.42</v>
      </c>
      <c r="R13" s="69">
        <v>0</v>
      </c>
      <c r="S13" s="69">
        <v>0</v>
      </c>
      <c r="T13" s="69">
        <v>11354.97</v>
      </c>
      <c r="U13" s="69">
        <v>0</v>
      </c>
      <c r="V13" s="70">
        <v>8883708.45</v>
      </c>
      <c r="W13" s="71">
        <v>0</v>
      </c>
      <c r="X13" s="72">
        <v>8883708.45</v>
      </c>
      <c r="Y13" s="73">
        <v>669704.04</v>
      </c>
      <c r="Z13" s="73">
        <v>0</v>
      </c>
      <c r="AA13" s="74">
        <v>598723.63</v>
      </c>
      <c r="AB13" s="69">
        <v>12431209</v>
      </c>
      <c r="AC13" s="69">
        <v>9701561</v>
      </c>
      <c r="AD13" s="69">
        <v>0</v>
      </c>
      <c r="AE13" s="69">
        <v>6192489.02</v>
      </c>
      <c r="AF13" s="69">
        <v>835603</v>
      </c>
      <c r="AG13" s="69">
        <v>0</v>
      </c>
      <c r="AH13" s="75">
        <v>39312998.14</v>
      </c>
      <c r="AI13" s="76">
        <v>49000200</v>
      </c>
      <c r="AJ13" s="76">
        <v>26890300</v>
      </c>
      <c r="AK13" s="76">
        <v>19393200</v>
      </c>
      <c r="AL13" s="76">
        <v>12436500</v>
      </c>
      <c r="AM13" s="76">
        <v>250500</v>
      </c>
      <c r="AN13" s="76">
        <v>19311600</v>
      </c>
      <c r="AO13" s="77">
        <v>127282300</v>
      </c>
      <c r="AP13" s="78">
        <v>2054400</v>
      </c>
      <c r="AQ13" s="78">
        <v>1195697.81</v>
      </c>
      <c r="AR13" s="78">
        <v>450000</v>
      </c>
      <c r="AS13" s="79">
        <v>3700097.81</v>
      </c>
      <c r="AT13" s="76">
        <v>8750</v>
      </c>
      <c r="AU13" s="76">
        <v>65750</v>
      </c>
      <c r="AV13" s="76">
        <v>0</v>
      </c>
      <c r="AW13" s="76">
        <v>0</v>
      </c>
      <c r="AX13" s="76">
        <v>0</v>
      </c>
      <c r="AY13" s="76">
        <v>0</v>
      </c>
      <c r="AZ13" s="76">
        <v>0</v>
      </c>
      <c r="BA13" s="76">
        <v>0</v>
      </c>
      <c r="BB13" s="76">
        <v>0</v>
      </c>
      <c r="BC13" s="76">
        <v>0</v>
      </c>
      <c r="BD13" s="76">
        <v>0</v>
      </c>
      <c r="BE13" s="76"/>
      <c r="BF13" s="76">
        <v>0</v>
      </c>
      <c r="BG13" s="76">
        <v>0</v>
      </c>
      <c r="BH13" s="76">
        <v>0</v>
      </c>
      <c r="BI13" s="76">
        <v>0</v>
      </c>
      <c r="BJ13" s="76"/>
      <c r="BK13" s="76">
        <v>0</v>
      </c>
      <c r="BL13" s="76">
        <v>0</v>
      </c>
      <c r="BM13" s="76"/>
      <c r="BN13" s="76"/>
      <c r="BO13" s="76"/>
      <c r="BP13" s="80"/>
      <c r="BQ13" s="71"/>
      <c r="BR13" s="71"/>
      <c r="BS13" s="81">
        <v>0.638</v>
      </c>
      <c r="BT13" s="81">
        <v>0.049</v>
      </c>
      <c r="BU13" s="81">
        <v>0</v>
      </c>
      <c r="BV13" s="81">
        <v>0.043</v>
      </c>
      <c r="BW13" s="81">
        <v>0.893</v>
      </c>
      <c r="BX13" s="81">
        <v>0.696</v>
      </c>
      <c r="BY13" s="81">
        <v>0</v>
      </c>
      <c r="BZ13" s="81">
        <v>0.444</v>
      </c>
      <c r="CA13" s="81">
        <v>0.06</v>
      </c>
      <c r="CB13" s="81">
        <v>0</v>
      </c>
      <c r="CC13" s="81">
        <v>2.823</v>
      </c>
      <c r="CD13" s="82">
        <v>96.42</v>
      </c>
      <c r="CE13" s="81">
        <v>2.7192696207875375</v>
      </c>
      <c r="CF13" s="83"/>
      <c r="CG13" s="76"/>
      <c r="CH13" s="76"/>
      <c r="CI13" s="76"/>
      <c r="CJ13" s="84"/>
      <c r="CK13" s="85" t="s">
        <v>173</v>
      </c>
      <c r="CL13" s="85" t="s">
        <v>176</v>
      </c>
      <c r="CM13" s="86">
        <v>227554400</v>
      </c>
      <c r="CN13" s="86">
        <v>264147</v>
      </c>
      <c r="CO13" s="87">
        <v>0.116</v>
      </c>
      <c r="CP13" s="89"/>
    </row>
    <row r="14" spans="1:94" s="88" customFormat="1" ht="17.25" customHeight="1">
      <c r="A14" s="57" t="s">
        <v>47</v>
      </c>
      <c r="B14" s="58" t="s">
        <v>48</v>
      </c>
      <c r="C14" s="59">
        <v>213550300</v>
      </c>
      <c r="D14" s="59">
        <v>821073100</v>
      </c>
      <c r="E14" s="60">
        <v>1034623400</v>
      </c>
      <c r="F14" s="61">
        <v>3296800</v>
      </c>
      <c r="G14" s="61">
        <v>1031326600</v>
      </c>
      <c r="H14" s="62">
        <v>1981912</v>
      </c>
      <c r="I14" s="60">
        <v>1033308512</v>
      </c>
      <c r="J14" s="63">
        <v>2.1799999999999997</v>
      </c>
      <c r="K14" s="64">
        <v>91.05</v>
      </c>
      <c r="L14" s="65">
        <v>0</v>
      </c>
      <c r="M14" s="65">
        <v>0</v>
      </c>
      <c r="N14" s="66">
        <v>0</v>
      </c>
      <c r="O14" s="67">
        <v>104857283</v>
      </c>
      <c r="P14" s="60">
        <v>1138165795</v>
      </c>
      <c r="Q14" s="68">
        <v>7002783.24</v>
      </c>
      <c r="R14" s="69">
        <v>0</v>
      </c>
      <c r="S14" s="69">
        <v>0</v>
      </c>
      <c r="T14" s="69">
        <v>0</v>
      </c>
      <c r="U14" s="69">
        <v>8688.74</v>
      </c>
      <c r="V14" s="70">
        <v>7011471.98</v>
      </c>
      <c r="W14" s="71">
        <v>0</v>
      </c>
      <c r="X14" s="72">
        <v>7011471.98</v>
      </c>
      <c r="Y14" s="73">
        <v>528644.88</v>
      </c>
      <c r="Z14" s="73">
        <v>0</v>
      </c>
      <c r="AA14" s="74">
        <v>472588.42</v>
      </c>
      <c r="AB14" s="69">
        <v>12092027</v>
      </c>
      <c r="AC14" s="69">
        <v>0</v>
      </c>
      <c r="AD14" s="69">
        <v>0</v>
      </c>
      <c r="AE14" s="69">
        <v>2355944</v>
      </c>
      <c r="AF14" s="69">
        <v>61430.15</v>
      </c>
      <c r="AG14" s="69">
        <v>0</v>
      </c>
      <c r="AH14" s="75">
        <v>22522106.43</v>
      </c>
      <c r="AI14" s="76">
        <v>17603200</v>
      </c>
      <c r="AJ14" s="76">
        <v>0</v>
      </c>
      <c r="AK14" s="76">
        <v>23581800</v>
      </c>
      <c r="AL14" s="76">
        <v>3172900</v>
      </c>
      <c r="AM14" s="76">
        <v>180200</v>
      </c>
      <c r="AN14" s="76">
        <v>9612600</v>
      </c>
      <c r="AO14" s="77">
        <v>54150700</v>
      </c>
      <c r="AP14" s="78">
        <v>2500000</v>
      </c>
      <c r="AQ14" s="78">
        <v>4461901.36</v>
      </c>
      <c r="AR14" s="78">
        <v>217000</v>
      </c>
      <c r="AS14" s="79">
        <v>7178901.36</v>
      </c>
      <c r="AT14" s="76">
        <v>13750</v>
      </c>
      <c r="AU14" s="76">
        <v>41000</v>
      </c>
      <c r="AV14" s="76">
        <v>0</v>
      </c>
      <c r="AW14" s="76">
        <v>0</v>
      </c>
      <c r="AX14" s="76">
        <v>3296800</v>
      </c>
      <c r="AY14" s="76">
        <v>0</v>
      </c>
      <c r="AZ14" s="76">
        <v>0</v>
      </c>
      <c r="BA14" s="76">
        <v>0</v>
      </c>
      <c r="BB14" s="76">
        <v>0</v>
      </c>
      <c r="BC14" s="76">
        <v>0</v>
      </c>
      <c r="BD14" s="76">
        <v>0</v>
      </c>
      <c r="BE14" s="76"/>
      <c r="BF14" s="76">
        <v>0</v>
      </c>
      <c r="BG14" s="76">
        <v>0</v>
      </c>
      <c r="BH14" s="76">
        <v>0</v>
      </c>
      <c r="BI14" s="76">
        <v>0</v>
      </c>
      <c r="BJ14" s="76"/>
      <c r="BK14" s="76">
        <v>0</v>
      </c>
      <c r="BL14" s="76">
        <v>3296800</v>
      </c>
      <c r="BM14" s="76"/>
      <c r="BN14" s="76"/>
      <c r="BO14" s="76"/>
      <c r="BP14" s="80"/>
      <c r="BQ14" s="71"/>
      <c r="BR14" s="71"/>
      <c r="BS14" s="81">
        <v>0.679</v>
      </c>
      <c r="BT14" s="81">
        <v>0.051</v>
      </c>
      <c r="BU14" s="81">
        <v>0</v>
      </c>
      <c r="BV14" s="81">
        <v>0.046</v>
      </c>
      <c r="BW14" s="81">
        <v>1.17</v>
      </c>
      <c r="BX14" s="81">
        <v>0</v>
      </c>
      <c r="BY14" s="81">
        <v>0</v>
      </c>
      <c r="BZ14" s="81">
        <v>0.228</v>
      </c>
      <c r="CA14" s="81">
        <v>0.006</v>
      </c>
      <c r="CB14" s="81">
        <v>0</v>
      </c>
      <c r="CC14" s="81">
        <v>2.1799999999999997</v>
      </c>
      <c r="CD14" s="82">
        <v>91.05</v>
      </c>
      <c r="CE14" s="81">
        <v>1.9788071763305801</v>
      </c>
      <c r="CF14" s="83"/>
      <c r="CG14" s="76"/>
      <c r="CH14" s="76"/>
      <c r="CI14" s="76"/>
      <c r="CJ14" s="84"/>
      <c r="CK14" s="85" t="s">
        <v>173</v>
      </c>
      <c r="CL14" s="85" t="s">
        <v>177</v>
      </c>
      <c r="CM14" s="86">
        <v>267628900</v>
      </c>
      <c r="CN14" s="86">
        <v>491582</v>
      </c>
      <c r="CO14" s="87">
        <v>0.184</v>
      </c>
      <c r="CP14" s="89"/>
    </row>
    <row r="15" spans="1:94" s="88" customFormat="1" ht="17.25" customHeight="1">
      <c r="A15" s="57" t="s">
        <v>49</v>
      </c>
      <c r="B15" s="58" t="s">
        <v>50</v>
      </c>
      <c r="C15" s="59">
        <v>401828100</v>
      </c>
      <c r="D15" s="59">
        <v>926186300</v>
      </c>
      <c r="E15" s="60">
        <v>1328014400</v>
      </c>
      <c r="F15" s="61">
        <v>48600</v>
      </c>
      <c r="G15" s="61">
        <v>1327965800</v>
      </c>
      <c r="H15" s="62">
        <v>2514259</v>
      </c>
      <c r="I15" s="60">
        <v>1330480059</v>
      </c>
      <c r="J15" s="63">
        <v>3.146</v>
      </c>
      <c r="K15" s="64">
        <v>96.83</v>
      </c>
      <c r="L15" s="90">
        <v>0</v>
      </c>
      <c r="M15" s="90">
        <v>0</v>
      </c>
      <c r="N15" s="66">
        <v>0</v>
      </c>
      <c r="O15" s="67">
        <v>45520000</v>
      </c>
      <c r="P15" s="60">
        <v>1376000059</v>
      </c>
      <c r="Q15" s="68">
        <v>8466104.14</v>
      </c>
      <c r="R15" s="69">
        <v>0</v>
      </c>
      <c r="S15" s="69">
        <v>0</v>
      </c>
      <c r="T15" s="69">
        <v>44908.81</v>
      </c>
      <c r="U15" s="69">
        <v>0</v>
      </c>
      <c r="V15" s="70">
        <v>8421195.33</v>
      </c>
      <c r="W15" s="71">
        <v>0</v>
      </c>
      <c r="X15" s="72">
        <v>8421195.33</v>
      </c>
      <c r="Y15" s="73">
        <v>634726.31</v>
      </c>
      <c r="Z15" s="73">
        <v>0</v>
      </c>
      <c r="AA15" s="74">
        <v>567311.67</v>
      </c>
      <c r="AB15" s="69">
        <v>13191608</v>
      </c>
      <c r="AC15" s="69">
        <v>10252386</v>
      </c>
      <c r="AD15" s="69">
        <v>0</v>
      </c>
      <c r="AE15" s="69">
        <v>8515579.68</v>
      </c>
      <c r="AF15" s="69">
        <v>266200</v>
      </c>
      <c r="AG15" s="69">
        <v>0</v>
      </c>
      <c r="AH15" s="75">
        <v>41849006.99</v>
      </c>
      <c r="AI15" s="76">
        <v>32278500</v>
      </c>
      <c r="AJ15" s="76">
        <v>9247500</v>
      </c>
      <c r="AK15" s="76">
        <v>37827100</v>
      </c>
      <c r="AL15" s="76">
        <v>40133600</v>
      </c>
      <c r="AM15" s="76">
        <v>308500</v>
      </c>
      <c r="AN15" s="76">
        <v>28407000</v>
      </c>
      <c r="AO15" s="77">
        <v>148202200</v>
      </c>
      <c r="AP15" s="78">
        <v>850000</v>
      </c>
      <c r="AQ15" s="78">
        <v>2862715.56</v>
      </c>
      <c r="AR15" s="78">
        <v>830000</v>
      </c>
      <c r="AS15" s="79">
        <v>4542715.5600000005</v>
      </c>
      <c r="AT15" s="76">
        <v>37250</v>
      </c>
      <c r="AU15" s="76">
        <v>130250</v>
      </c>
      <c r="AV15" s="76">
        <v>0</v>
      </c>
      <c r="AW15" s="76">
        <v>0</v>
      </c>
      <c r="AX15" s="76">
        <v>0</v>
      </c>
      <c r="AY15" s="76">
        <v>0</v>
      </c>
      <c r="AZ15" s="76">
        <v>0</v>
      </c>
      <c r="BA15" s="76">
        <v>0</v>
      </c>
      <c r="BB15" s="76">
        <v>0</v>
      </c>
      <c r="BC15" s="76">
        <v>0</v>
      </c>
      <c r="BD15" s="76">
        <v>0</v>
      </c>
      <c r="BE15" s="76"/>
      <c r="BF15" s="76">
        <v>48600</v>
      </c>
      <c r="BG15" s="76">
        <v>0</v>
      </c>
      <c r="BH15" s="76">
        <v>0</v>
      </c>
      <c r="BI15" s="76">
        <v>0</v>
      </c>
      <c r="BJ15" s="76"/>
      <c r="BK15" s="76">
        <v>0</v>
      </c>
      <c r="BL15" s="76">
        <v>48600</v>
      </c>
      <c r="BM15" s="76"/>
      <c r="BN15" s="76"/>
      <c r="BO15" s="76"/>
      <c r="BP15" s="80"/>
      <c r="BQ15" s="71"/>
      <c r="BR15" s="71"/>
      <c r="BS15" s="81">
        <v>0.633</v>
      </c>
      <c r="BT15" s="81">
        <v>0.048</v>
      </c>
      <c r="BU15" s="81">
        <v>0</v>
      </c>
      <c r="BV15" s="81">
        <v>0.043</v>
      </c>
      <c r="BW15" s="81">
        <v>0.992</v>
      </c>
      <c r="BX15" s="81">
        <v>0.77</v>
      </c>
      <c r="BY15" s="81">
        <v>0</v>
      </c>
      <c r="BZ15" s="81">
        <v>0.64</v>
      </c>
      <c r="CA15" s="81">
        <v>0.02</v>
      </c>
      <c r="CB15" s="81">
        <v>0</v>
      </c>
      <c r="CC15" s="81">
        <v>3.146</v>
      </c>
      <c r="CD15" s="82">
        <v>96.83</v>
      </c>
      <c r="CE15" s="81">
        <v>3.0413521217734196</v>
      </c>
      <c r="CF15" s="83"/>
      <c r="CG15" s="76"/>
      <c r="CH15" s="76"/>
      <c r="CI15" s="76"/>
      <c r="CJ15" s="84"/>
      <c r="CK15" s="85" t="s">
        <v>173</v>
      </c>
      <c r="CL15" s="85" t="s">
        <v>178</v>
      </c>
      <c r="CM15" s="86">
        <v>178615600</v>
      </c>
      <c r="CN15" s="86">
        <v>233360</v>
      </c>
      <c r="CO15" s="87">
        <v>0.131</v>
      </c>
      <c r="CP15" s="89"/>
    </row>
    <row r="16" spans="1:94" s="88" customFormat="1" ht="17.25" customHeight="1">
      <c r="A16" s="57" t="s">
        <v>51</v>
      </c>
      <c r="B16" s="58" t="s">
        <v>52</v>
      </c>
      <c r="C16" s="59">
        <v>820837300</v>
      </c>
      <c r="D16" s="59">
        <v>1811038700</v>
      </c>
      <c r="E16" s="60">
        <v>2631876000</v>
      </c>
      <c r="F16" s="61">
        <v>0</v>
      </c>
      <c r="G16" s="61">
        <v>2631876000</v>
      </c>
      <c r="H16" s="62">
        <v>7234158</v>
      </c>
      <c r="I16" s="60">
        <v>2639110158</v>
      </c>
      <c r="J16" s="63">
        <v>3.397</v>
      </c>
      <c r="K16" s="64">
        <v>104.54</v>
      </c>
      <c r="L16" s="65">
        <v>0</v>
      </c>
      <c r="M16" s="65">
        <v>0</v>
      </c>
      <c r="N16" s="66">
        <v>109905674</v>
      </c>
      <c r="O16" s="67">
        <v>0</v>
      </c>
      <c r="P16" s="60">
        <v>2529204484</v>
      </c>
      <c r="Q16" s="68">
        <v>15561415.44</v>
      </c>
      <c r="R16" s="69">
        <v>0</v>
      </c>
      <c r="S16" s="69">
        <v>0</v>
      </c>
      <c r="T16" s="69">
        <v>81633.75</v>
      </c>
      <c r="U16" s="69">
        <v>0</v>
      </c>
      <c r="V16" s="70">
        <v>15479781.69</v>
      </c>
      <c r="W16" s="71">
        <v>0</v>
      </c>
      <c r="X16" s="72">
        <v>15479781.69</v>
      </c>
      <c r="Y16" s="73">
        <v>0</v>
      </c>
      <c r="Z16" s="73">
        <v>0</v>
      </c>
      <c r="AA16" s="74">
        <v>1042820.25</v>
      </c>
      <c r="AB16" s="69">
        <v>49600597</v>
      </c>
      <c r="AC16" s="69">
        <v>0</v>
      </c>
      <c r="AD16" s="69">
        <v>0</v>
      </c>
      <c r="AE16" s="69">
        <v>22593440.53</v>
      </c>
      <c r="AF16" s="69">
        <v>79173</v>
      </c>
      <c r="AG16" s="69">
        <v>838884.32</v>
      </c>
      <c r="AH16" s="75">
        <v>89634696.78999999</v>
      </c>
      <c r="AI16" s="76">
        <v>86961200</v>
      </c>
      <c r="AJ16" s="76">
        <v>700000</v>
      </c>
      <c r="AK16" s="76">
        <v>50659500</v>
      </c>
      <c r="AL16" s="76">
        <v>50323200</v>
      </c>
      <c r="AM16" s="76">
        <v>690300</v>
      </c>
      <c r="AN16" s="76">
        <v>28340100</v>
      </c>
      <c r="AO16" s="77">
        <v>217674300</v>
      </c>
      <c r="AP16" s="78">
        <v>2800000</v>
      </c>
      <c r="AQ16" s="78">
        <v>7074156</v>
      </c>
      <c r="AR16" s="78">
        <v>2600000</v>
      </c>
      <c r="AS16" s="79">
        <v>12474156</v>
      </c>
      <c r="AT16" s="76">
        <v>95250</v>
      </c>
      <c r="AU16" s="76">
        <v>295250</v>
      </c>
      <c r="AV16" s="76">
        <v>0</v>
      </c>
      <c r="AW16" s="76">
        <v>0</v>
      </c>
      <c r="AX16" s="76">
        <v>0</v>
      </c>
      <c r="AY16" s="76">
        <v>0</v>
      </c>
      <c r="AZ16" s="76">
        <v>0</v>
      </c>
      <c r="BA16" s="76">
        <v>0</v>
      </c>
      <c r="BB16" s="76">
        <v>0</v>
      </c>
      <c r="BC16" s="76">
        <v>0</v>
      </c>
      <c r="BD16" s="76">
        <v>0</v>
      </c>
      <c r="BE16" s="76"/>
      <c r="BF16" s="76">
        <v>0</v>
      </c>
      <c r="BG16" s="76">
        <v>0</v>
      </c>
      <c r="BH16" s="76">
        <v>0</v>
      </c>
      <c r="BI16" s="76">
        <v>0</v>
      </c>
      <c r="BJ16" s="76"/>
      <c r="BK16" s="76">
        <v>0</v>
      </c>
      <c r="BL16" s="76">
        <v>0</v>
      </c>
      <c r="BM16" s="76"/>
      <c r="BN16" s="76"/>
      <c r="BO16" s="76"/>
      <c r="BP16" s="80"/>
      <c r="BQ16" s="71"/>
      <c r="BR16" s="71"/>
      <c r="BS16" s="81">
        <v>0.587</v>
      </c>
      <c r="BT16" s="81">
        <v>0</v>
      </c>
      <c r="BU16" s="81">
        <v>0</v>
      </c>
      <c r="BV16" s="81">
        <v>0.04</v>
      </c>
      <c r="BW16" s="81">
        <v>1.88</v>
      </c>
      <c r="BX16" s="81">
        <v>0</v>
      </c>
      <c r="BY16" s="81">
        <v>0</v>
      </c>
      <c r="BZ16" s="81">
        <v>0.856</v>
      </c>
      <c r="CA16" s="81">
        <v>0.003</v>
      </c>
      <c r="CB16" s="81">
        <v>0.031</v>
      </c>
      <c r="CC16" s="81">
        <v>3.397</v>
      </c>
      <c r="CD16" s="82">
        <v>104.54</v>
      </c>
      <c r="CE16" s="81">
        <v>3.5439877383200145</v>
      </c>
      <c r="CF16" s="83"/>
      <c r="CG16" s="76"/>
      <c r="CH16" s="76"/>
      <c r="CI16" s="76"/>
      <c r="CJ16" s="84"/>
      <c r="CK16" s="85"/>
      <c r="CL16" s="85"/>
      <c r="CM16" s="86"/>
      <c r="CN16" s="86"/>
      <c r="CO16" s="87"/>
      <c r="CP16" s="89"/>
    </row>
    <row r="17" spans="1:93" s="88" customFormat="1" ht="17.25" customHeight="1">
      <c r="A17" s="57" t="s">
        <v>53</v>
      </c>
      <c r="B17" s="58" t="s">
        <v>54</v>
      </c>
      <c r="C17" s="59">
        <v>50500200</v>
      </c>
      <c r="D17" s="59">
        <v>108314300</v>
      </c>
      <c r="E17" s="60">
        <v>158814500</v>
      </c>
      <c r="F17" s="61">
        <v>0</v>
      </c>
      <c r="G17" s="61">
        <v>158814500</v>
      </c>
      <c r="H17" s="62">
        <v>359196</v>
      </c>
      <c r="I17" s="60">
        <v>159173696</v>
      </c>
      <c r="J17" s="63">
        <v>4.022</v>
      </c>
      <c r="K17" s="64">
        <v>100.79</v>
      </c>
      <c r="L17" s="65">
        <v>0</v>
      </c>
      <c r="M17" s="65">
        <v>0</v>
      </c>
      <c r="N17" s="66">
        <v>1072976</v>
      </c>
      <c r="O17" s="67">
        <v>0</v>
      </c>
      <c r="P17" s="60">
        <v>158100720</v>
      </c>
      <c r="Q17" s="68">
        <v>972744.99</v>
      </c>
      <c r="R17" s="69">
        <v>0</v>
      </c>
      <c r="S17" s="69">
        <v>0</v>
      </c>
      <c r="T17" s="69">
        <v>648.56</v>
      </c>
      <c r="U17" s="69">
        <v>0</v>
      </c>
      <c r="V17" s="70">
        <v>972096.4299999999</v>
      </c>
      <c r="W17" s="71">
        <v>0</v>
      </c>
      <c r="X17" s="72">
        <v>972096.4299999999</v>
      </c>
      <c r="Y17" s="73">
        <v>73284.81</v>
      </c>
      <c r="Z17" s="73">
        <v>0</v>
      </c>
      <c r="AA17" s="74">
        <v>65516.49</v>
      </c>
      <c r="AB17" s="69">
        <v>2088593</v>
      </c>
      <c r="AC17" s="69">
        <v>1811650</v>
      </c>
      <c r="AD17" s="69">
        <v>0</v>
      </c>
      <c r="AE17" s="69">
        <v>1389750</v>
      </c>
      <c r="AF17" s="69">
        <v>0</v>
      </c>
      <c r="AG17" s="69">
        <v>0</v>
      </c>
      <c r="AH17" s="75">
        <v>6400890.73</v>
      </c>
      <c r="AI17" s="76">
        <v>6126600</v>
      </c>
      <c r="AJ17" s="76">
        <v>0</v>
      </c>
      <c r="AK17" s="76">
        <v>17435400</v>
      </c>
      <c r="AL17" s="76">
        <v>2330700</v>
      </c>
      <c r="AM17" s="76">
        <v>0</v>
      </c>
      <c r="AN17" s="76">
        <v>2511600</v>
      </c>
      <c r="AO17" s="77">
        <v>28404300</v>
      </c>
      <c r="AP17" s="78">
        <v>332729.98</v>
      </c>
      <c r="AQ17" s="78">
        <v>774249.72</v>
      </c>
      <c r="AR17" s="78">
        <v>275000</v>
      </c>
      <c r="AS17" s="79">
        <v>1381979.7</v>
      </c>
      <c r="AT17" s="76">
        <v>15750</v>
      </c>
      <c r="AU17" s="76">
        <v>31250</v>
      </c>
      <c r="AV17" s="76">
        <v>0</v>
      </c>
      <c r="AW17" s="76">
        <v>0</v>
      </c>
      <c r="AX17" s="76">
        <v>0</v>
      </c>
      <c r="AY17" s="76">
        <v>0</v>
      </c>
      <c r="AZ17" s="76">
        <v>0</v>
      </c>
      <c r="BA17" s="76">
        <v>0</v>
      </c>
      <c r="BB17" s="76">
        <v>0</v>
      </c>
      <c r="BC17" s="76">
        <v>0</v>
      </c>
      <c r="BD17" s="76">
        <v>0</v>
      </c>
      <c r="BE17" s="76"/>
      <c r="BF17" s="76">
        <v>0</v>
      </c>
      <c r="BG17" s="76">
        <v>0</v>
      </c>
      <c r="BH17" s="76">
        <v>0</v>
      </c>
      <c r="BI17" s="76">
        <v>0</v>
      </c>
      <c r="BJ17" s="76"/>
      <c r="BK17" s="76">
        <v>0</v>
      </c>
      <c r="BL17" s="76">
        <v>0</v>
      </c>
      <c r="BM17" s="76"/>
      <c r="BN17" s="76"/>
      <c r="BO17" s="76"/>
      <c r="BP17" s="80"/>
      <c r="BQ17" s="71"/>
      <c r="BR17" s="71"/>
      <c r="BS17" s="81">
        <v>0.611</v>
      </c>
      <c r="BT17" s="81">
        <v>0.047</v>
      </c>
      <c r="BU17" s="81">
        <v>0</v>
      </c>
      <c r="BV17" s="81">
        <v>0.041</v>
      </c>
      <c r="BW17" s="81">
        <v>1.312</v>
      </c>
      <c r="BX17" s="81">
        <v>1.138</v>
      </c>
      <c r="BY17" s="81">
        <v>0</v>
      </c>
      <c r="BZ17" s="81">
        <v>0.873</v>
      </c>
      <c r="CA17" s="81">
        <v>0</v>
      </c>
      <c r="CB17" s="81">
        <v>0</v>
      </c>
      <c r="CC17" s="81">
        <v>4.022</v>
      </c>
      <c r="CD17" s="82">
        <v>100.79</v>
      </c>
      <c r="CE17" s="81">
        <v>4.048615800105148</v>
      </c>
      <c r="CF17" s="83"/>
      <c r="CG17" s="76"/>
      <c r="CH17" s="76"/>
      <c r="CI17" s="76"/>
      <c r="CJ17" s="84"/>
      <c r="CK17" s="85"/>
      <c r="CL17" s="85"/>
      <c r="CM17" s="86"/>
      <c r="CN17" s="86"/>
      <c r="CO17" s="87"/>
    </row>
    <row r="18" spans="1:93" s="88" customFormat="1" ht="17.25" customHeight="1">
      <c r="A18" s="57" t="s">
        <v>55</v>
      </c>
      <c r="B18" s="58" t="s">
        <v>56</v>
      </c>
      <c r="C18" s="59">
        <v>38596000</v>
      </c>
      <c r="D18" s="59">
        <v>84264000</v>
      </c>
      <c r="E18" s="60">
        <v>122860000</v>
      </c>
      <c r="F18" s="61">
        <v>0</v>
      </c>
      <c r="G18" s="61">
        <v>122860000</v>
      </c>
      <c r="H18" s="62">
        <v>203749</v>
      </c>
      <c r="I18" s="60">
        <v>123063749</v>
      </c>
      <c r="J18" s="63">
        <v>3.237</v>
      </c>
      <c r="K18" s="64">
        <v>107.75</v>
      </c>
      <c r="L18" s="65">
        <v>0</v>
      </c>
      <c r="M18" s="65">
        <v>0</v>
      </c>
      <c r="N18" s="66">
        <v>8154804</v>
      </c>
      <c r="O18" s="67">
        <v>0</v>
      </c>
      <c r="P18" s="60">
        <v>114908945</v>
      </c>
      <c r="Q18" s="68">
        <v>706999.31</v>
      </c>
      <c r="R18" s="69">
        <v>0</v>
      </c>
      <c r="S18" s="69">
        <v>0</v>
      </c>
      <c r="T18" s="69">
        <v>6878.15</v>
      </c>
      <c r="U18" s="69">
        <v>0</v>
      </c>
      <c r="V18" s="70">
        <v>700121.16</v>
      </c>
      <c r="W18" s="71">
        <v>0</v>
      </c>
      <c r="X18" s="72">
        <v>700121.16</v>
      </c>
      <c r="Y18" s="73">
        <v>52758.38</v>
      </c>
      <c r="Z18" s="73">
        <v>0</v>
      </c>
      <c r="AA18" s="74">
        <v>47165.29</v>
      </c>
      <c r="AB18" s="69">
        <v>2216837</v>
      </c>
      <c r="AC18" s="69">
        <v>0</v>
      </c>
      <c r="AD18" s="69">
        <v>0</v>
      </c>
      <c r="AE18" s="69">
        <v>966638.95</v>
      </c>
      <c r="AF18" s="69">
        <v>0</v>
      </c>
      <c r="AG18" s="69">
        <v>0</v>
      </c>
      <c r="AH18" s="75">
        <v>3983520.7800000003</v>
      </c>
      <c r="AI18" s="76">
        <v>2665600</v>
      </c>
      <c r="AJ18" s="76">
        <v>0</v>
      </c>
      <c r="AK18" s="76">
        <v>2681500</v>
      </c>
      <c r="AL18" s="76">
        <v>4547400</v>
      </c>
      <c r="AM18" s="76">
        <v>247700</v>
      </c>
      <c r="AN18" s="76">
        <v>735600</v>
      </c>
      <c r="AO18" s="77">
        <v>10877800</v>
      </c>
      <c r="AP18" s="78">
        <v>170000</v>
      </c>
      <c r="AQ18" s="78">
        <v>251758.64</v>
      </c>
      <c r="AR18" s="78">
        <v>95000</v>
      </c>
      <c r="AS18" s="79">
        <v>516758.64</v>
      </c>
      <c r="AT18" s="76">
        <v>4750</v>
      </c>
      <c r="AU18" s="76">
        <v>13000</v>
      </c>
      <c r="AV18" s="76">
        <v>0</v>
      </c>
      <c r="AW18" s="76">
        <v>0</v>
      </c>
      <c r="AX18" s="76">
        <v>0</v>
      </c>
      <c r="AY18" s="76">
        <v>0</v>
      </c>
      <c r="AZ18" s="76">
        <v>0</v>
      </c>
      <c r="BA18" s="76">
        <v>0</v>
      </c>
      <c r="BB18" s="76">
        <v>0</v>
      </c>
      <c r="BC18" s="76">
        <v>0</v>
      </c>
      <c r="BD18" s="76">
        <v>0</v>
      </c>
      <c r="BE18" s="76"/>
      <c r="BF18" s="76">
        <v>0</v>
      </c>
      <c r="BG18" s="76">
        <v>0</v>
      </c>
      <c r="BH18" s="76">
        <v>0</v>
      </c>
      <c r="BI18" s="76">
        <v>0</v>
      </c>
      <c r="BJ18" s="76"/>
      <c r="BK18" s="76">
        <v>0</v>
      </c>
      <c r="BL18" s="76">
        <v>0</v>
      </c>
      <c r="BM18" s="76"/>
      <c r="BN18" s="76"/>
      <c r="BO18" s="76"/>
      <c r="BP18" s="80"/>
      <c r="BQ18" s="71"/>
      <c r="BR18" s="71"/>
      <c r="BS18" s="81">
        <v>0.569</v>
      </c>
      <c r="BT18" s="81">
        <v>0.043</v>
      </c>
      <c r="BU18" s="81">
        <v>0</v>
      </c>
      <c r="BV18" s="81">
        <v>0.039</v>
      </c>
      <c r="BW18" s="81">
        <v>1.801</v>
      </c>
      <c r="BX18" s="81">
        <v>0</v>
      </c>
      <c r="BY18" s="81">
        <v>0</v>
      </c>
      <c r="BZ18" s="81">
        <v>0.785</v>
      </c>
      <c r="CA18" s="81">
        <v>0</v>
      </c>
      <c r="CB18" s="81">
        <v>0</v>
      </c>
      <c r="CC18" s="81">
        <v>3.237</v>
      </c>
      <c r="CD18" s="82">
        <v>107.75</v>
      </c>
      <c r="CE18" s="81">
        <v>3.4666759667839617</v>
      </c>
      <c r="CF18" s="83"/>
      <c r="CG18" s="76"/>
      <c r="CH18" s="76"/>
      <c r="CI18" s="76"/>
      <c r="CJ18" s="84"/>
      <c r="CK18" s="85"/>
      <c r="CL18" s="85"/>
      <c r="CM18" s="86"/>
      <c r="CN18" s="86"/>
      <c r="CO18" s="87"/>
    </row>
    <row r="19" spans="1:93" s="88" customFormat="1" ht="17.25" customHeight="1">
      <c r="A19" s="57" t="s">
        <v>57</v>
      </c>
      <c r="B19" s="58" t="s">
        <v>58</v>
      </c>
      <c r="C19" s="59">
        <v>76829200</v>
      </c>
      <c r="D19" s="59">
        <v>284287100</v>
      </c>
      <c r="E19" s="60">
        <v>361116300</v>
      </c>
      <c r="F19" s="61">
        <v>0</v>
      </c>
      <c r="G19" s="61">
        <v>361116300</v>
      </c>
      <c r="H19" s="62">
        <v>1465264</v>
      </c>
      <c r="I19" s="60">
        <v>362581564</v>
      </c>
      <c r="J19" s="63">
        <v>3.6229999999999998</v>
      </c>
      <c r="K19" s="64">
        <v>94.51</v>
      </c>
      <c r="L19" s="65">
        <v>0</v>
      </c>
      <c r="M19" s="65">
        <v>0</v>
      </c>
      <c r="N19" s="66">
        <v>0</v>
      </c>
      <c r="O19" s="67">
        <v>24690949</v>
      </c>
      <c r="P19" s="60">
        <v>387272513</v>
      </c>
      <c r="Q19" s="68">
        <v>2382768.38</v>
      </c>
      <c r="R19" s="69">
        <v>0</v>
      </c>
      <c r="S19" s="69">
        <v>0</v>
      </c>
      <c r="T19" s="69">
        <v>3649.83</v>
      </c>
      <c r="U19" s="69">
        <v>0</v>
      </c>
      <c r="V19" s="70">
        <v>2379118.55</v>
      </c>
      <c r="W19" s="71">
        <v>0</v>
      </c>
      <c r="X19" s="72">
        <v>2379118.55</v>
      </c>
      <c r="Y19" s="73">
        <v>0</v>
      </c>
      <c r="Z19" s="73">
        <v>0</v>
      </c>
      <c r="AA19" s="74">
        <v>160336.98</v>
      </c>
      <c r="AB19" s="69">
        <v>5696372</v>
      </c>
      <c r="AC19" s="69">
        <v>0</v>
      </c>
      <c r="AD19" s="69">
        <v>0</v>
      </c>
      <c r="AE19" s="69">
        <v>4769078</v>
      </c>
      <c r="AF19" s="69">
        <v>0</v>
      </c>
      <c r="AG19" s="69">
        <v>128022</v>
      </c>
      <c r="AH19" s="75">
        <v>13132927.53</v>
      </c>
      <c r="AI19" s="76">
        <v>16702200</v>
      </c>
      <c r="AJ19" s="76">
        <v>2428000</v>
      </c>
      <c r="AK19" s="76">
        <v>11858700</v>
      </c>
      <c r="AL19" s="76">
        <v>9933900</v>
      </c>
      <c r="AM19" s="76">
        <v>0</v>
      </c>
      <c r="AN19" s="76">
        <v>17252800</v>
      </c>
      <c r="AO19" s="77">
        <v>58175600</v>
      </c>
      <c r="AP19" s="78">
        <v>741789.11</v>
      </c>
      <c r="AQ19" s="78">
        <v>1674237.53</v>
      </c>
      <c r="AR19" s="78">
        <v>400000</v>
      </c>
      <c r="AS19" s="79">
        <v>2816026.64</v>
      </c>
      <c r="AT19" s="76">
        <v>19500</v>
      </c>
      <c r="AU19" s="76">
        <v>44000</v>
      </c>
      <c r="AV19" s="76">
        <v>0</v>
      </c>
      <c r="AW19" s="76">
        <v>0</v>
      </c>
      <c r="AX19" s="76">
        <v>0</v>
      </c>
      <c r="AY19" s="76">
        <v>0</v>
      </c>
      <c r="AZ19" s="76">
        <v>0</v>
      </c>
      <c r="BA19" s="76">
        <v>0</v>
      </c>
      <c r="BB19" s="76">
        <v>0</v>
      </c>
      <c r="BC19" s="76">
        <v>0</v>
      </c>
      <c r="BD19" s="76">
        <v>0</v>
      </c>
      <c r="BE19" s="76"/>
      <c r="BF19" s="76">
        <v>0</v>
      </c>
      <c r="BG19" s="76">
        <v>0</v>
      </c>
      <c r="BH19" s="76">
        <v>0</v>
      </c>
      <c r="BI19" s="76">
        <v>0</v>
      </c>
      <c r="BJ19" s="76"/>
      <c r="BK19" s="76">
        <v>0</v>
      </c>
      <c r="BL19" s="76">
        <v>0</v>
      </c>
      <c r="BM19" s="76"/>
      <c r="BN19" s="76"/>
      <c r="BO19" s="76"/>
      <c r="BP19" s="80"/>
      <c r="BQ19" s="71"/>
      <c r="BR19" s="71"/>
      <c r="BS19" s="81">
        <v>0.657</v>
      </c>
      <c r="BT19" s="81">
        <v>0</v>
      </c>
      <c r="BU19" s="81">
        <v>0</v>
      </c>
      <c r="BV19" s="81">
        <v>0.045</v>
      </c>
      <c r="BW19" s="81">
        <v>1.571</v>
      </c>
      <c r="BX19" s="81">
        <v>0</v>
      </c>
      <c r="BY19" s="81">
        <v>0</v>
      </c>
      <c r="BZ19" s="81">
        <v>1.315</v>
      </c>
      <c r="CA19" s="81">
        <v>0</v>
      </c>
      <c r="CB19" s="81">
        <v>0.035</v>
      </c>
      <c r="CC19" s="81">
        <v>3.6229999999999998</v>
      </c>
      <c r="CD19" s="82">
        <v>94.51</v>
      </c>
      <c r="CE19" s="81">
        <v>3.3911333980989244</v>
      </c>
      <c r="CF19" s="83"/>
      <c r="CG19" s="76"/>
      <c r="CH19" s="76"/>
      <c r="CI19" s="76"/>
      <c r="CJ19" s="84"/>
      <c r="CK19" s="85"/>
      <c r="CL19" s="85"/>
      <c r="CM19" s="86"/>
      <c r="CN19" s="86"/>
      <c r="CO19" s="87"/>
    </row>
    <row r="20" spans="1:93" s="88" customFormat="1" ht="17.25" customHeight="1">
      <c r="A20" s="57" t="s">
        <v>59</v>
      </c>
      <c r="B20" s="58" t="s">
        <v>60</v>
      </c>
      <c r="C20" s="59">
        <v>169057800</v>
      </c>
      <c r="D20" s="59">
        <v>404321400</v>
      </c>
      <c r="E20" s="60">
        <v>573379200</v>
      </c>
      <c r="F20" s="61">
        <v>883500</v>
      </c>
      <c r="G20" s="61">
        <v>572495700</v>
      </c>
      <c r="H20" s="62">
        <v>603264</v>
      </c>
      <c r="I20" s="60">
        <v>573098964</v>
      </c>
      <c r="J20" s="63">
        <v>4.008</v>
      </c>
      <c r="K20" s="64">
        <v>95.97</v>
      </c>
      <c r="L20" s="65">
        <v>0</v>
      </c>
      <c r="M20" s="65">
        <v>0</v>
      </c>
      <c r="N20" s="66">
        <v>0</v>
      </c>
      <c r="O20" s="67">
        <v>27367538</v>
      </c>
      <c r="P20" s="60">
        <v>600466502</v>
      </c>
      <c r="Q20" s="68">
        <v>3694485.26</v>
      </c>
      <c r="R20" s="69">
        <v>0</v>
      </c>
      <c r="S20" s="69">
        <v>0</v>
      </c>
      <c r="T20" s="69">
        <v>12110.25</v>
      </c>
      <c r="U20" s="69">
        <v>0</v>
      </c>
      <c r="V20" s="70">
        <v>3682375.01</v>
      </c>
      <c r="W20" s="71">
        <v>0</v>
      </c>
      <c r="X20" s="72">
        <v>3682375.01</v>
      </c>
      <c r="Y20" s="73">
        <v>0</v>
      </c>
      <c r="Z20" s="73">
        <v>0</v>
      </c>
      <c r="AA20" s="74">
        <v>248140.62</v>
      </c>
      <c r="AB20" s="69">
        <v>13276706</v>
      </c>
      <c r="AC20" s="69">
        <v>0</v>
      </c>
      <c r="AD20" s="69">
        <v>0</v>
      </c>
      <c r="AE20" s="69">
        <v>5560021.01</v>
      </c>
      <c r="AF20" s="69">
        <v>0</v>
      </c>
      <c r="AG20" s="69">
        <v>201003.85</v>
      </c>
      <c r="AH20" s="75">
        <v>22968246.490000002</v>
      </c>
      <c r="AI20" s="76">
        <v>34026200</v>
      </c>
      <c r="AJ20" s="76">
        <v>0</v>
      </c>
      <c r="AK20" s="76">
        <v>21551600</v>
      </c>
      <c r="AL20" s="76">
        <v>31065300</v>
      </c>
      <c r="AM20" s="76">
        <v>0</v>
      </c>
      <c r="AN20" s="76">
        <v>946400</v>
      </c>
      <c r="AO20" s="77">
        <v>87589500</v>
      </c>
      <c r="AP20" s="78">
        <v>0</v>
      </c>
      <c r="AQ20" s="78">
        <v>1624066.14</v>
      </c>
      <c r="AR20" s="78">
        <v>745000</v>
      </c>
      <c r="AS20" s="79">
        <v>2369066.1399999997</v>
      </c>
      <c r="AT20" s="76">
        <v>13500</v>
      </c>
      <c r="AU20" s="76">
        <v>74250</v>
      </c>
      <c r="AV20" s="76">
        <v>0</v>
      </c>
      <c r="AW20" s="76">
        <v>0</v>
      </c>
      <c r="AX20" s="76">
        <v>0</v>
      </c>
      <c r="AY20" s="76">
        <v>0</v>
      </c>
      <c r="AZ20" s="76">
        <v>0</v>
      </c>
      <c r="BA20" s="76">
        <v>0</v>
      </c>
      <c r="BB20" s="76">
        <v>0</v>
      </c>
      <c r="BC20" s="76">
        <v>0</v>
      </c>
      <c r="BD20" s="76">
        <v>0</v>
      </c>
      <c r="BE20" s="76"/>
      <c r="BF20" s="76">
        <v>883500</v>
      </c>
      <c r="BG20" s="76">
        <v>0</v>
      </c>
      <c r="BH20" s="76">
        <v>0</v>
      </c>
      <c r="BI20" s="76">
        <v>0</v>
      </c>
      <c r="BJ20" s="76"/>
      <c r="BK20" s="76">
        <v>0</v>
      </c>
      <c r="BL20" s="76">
        <v>883500</v>
      </c>
      <c r="BM20" s="76"/>
      <c r="BN20" s="76"/>
      <c r="BO20" s="76"/>
      <c r="BP20" s="80"/>
      <c r="BQ20" s="71"/>
      <c r="BR20" s="71"/>
      <c r="BS20" s="81">
        <v>0.643</v>
      </c>
      <c r="BT20" s="81">
        <v>0</v>
      </c>
      <c r="BU20" s="81">
        <v>0</v>
      </c>
      <c r="BV20" s="81">
        <v>0.044</v>
      </c>
      <c r="BW20" s="81">
        <v>2.3160000000000003</v>
      </c>
      <c r="BX20" s="81">
        <v>0</v>
      </c>
      <c r="BY20" s="81">
        <v>0</v>
      </c>
      <c r="BZ20" s="81">
        <v>0.97</v>
      </c>
      <c r="CA20" s="81">
        <v>0</v>
      </c>
      <c r="CB20" s="81">
        <v>0.035</v>
      </c>
      <c r="CC20" s="81">
        <v>4.008</v>
      </c>
      <c r="CD20" s="82">
        <v>95.97</v>
      </c>
      <c r="CE20" s="81">
        <v>3.825067079262317</v>
      </c>
      <c r="CF20" s="83"/>
      <c r="CG20" s="76"/>
      <c r="CH20" s="76"/>
      <c r="CI20" s="76"/>
      <c r="CJ20" s="84"/>
      <c r="CK20" s="85"/>
      <c r="CL20" s="85"/>
      <c r="CM20" s="86"/>
      <c r="CN20" s="86"/>
      <c r="CO20" s="87"/>
    </row>
    <row r="21" spans="1:93" s="88" customFormat="1" ht="17.25" customHeight="1">
      <c r="A21" s="57" t="s">
        <v>61</v>
      </c>
      <c r="B21" s="58" t="s">
        <v>62</v>
      </c>
      <c r="C21" s="59">
        <v>121670400</v>
      </c>
      <c r="D21" s="59">
        <v>250212900</v>
      </c>
      <c r="E21" s="60">
        <v>371883300</v>
      </c>
      <c r="F21" s="61">
        <v>0</v>
      </c>
      <c r="G21" s="61">
        <v>371883300</v>
      </c>
      <c r="H21" s="62">
        <v>501225</v>
      </c>
      <c r="I21" s="60">
        <v>372384525</v>
      </c>
      <c r="J21" s="63">
        <v>2.818</v>
      </c>
      <c r="K21" s="64">
        <v>95.73</v>
      </c>
      <c r="L21" s="65">
        <v>0</v>
      </c>
      <c r="M21" s="65">
        <v>0</v>
      </c>
      <c r="N21" s="66">
        <v>0</v>
      </c>
      <c r="O21" s="67">
        <v>17350251</v>
      </c>
      <c r="P21" s="60">
        <v>389734776</v>
      </c>
      <c r="Q21" s="68">
        <v>2397917.92</v>
      </c>
      <c r="R21" s="69">
        <v>0</v>
      </c>
      <c r="S21" s="69">
        <v>0</v>
      </c>
      <c r="T21" s="69">
        <v>268.46</v>
      </c>
      <c r="U21" s="69">
        <v>0</v>
      </c>
      <c r="V21" s="70">
        <v>2397649.46</v>
      </c>
      <c r="W21" s="71">
        <v>0</v>
      </c>
      <c r="X21" s="72">
        <v>2397649.46</v>
      </c>
      <c r="Y21" s="73">
        <v>180761.07</v>
      </c>
      <c r="Z21" s="73">
        <v>0</v>
      </c>
      <c r="AA21" s="74">
        <v>161597.42</v>
      </c>
      <c r="AB21" s="69">
        <v>3767454</v>
      </c>
      <c r="AC21" s="69">
        <v>3234213</v>
      </c>
      <c r="AD21" s="69">
        <v>0</v>
      </c>
      <c r="AE21" s="69">
        <v>748826.67</v>
      </c>
      <c r="AF21" s="69">
        <v>0</v>
      </c>
      <c r="AG21" s="69">
        <v>0</v>
      </c>
      <c r="AH21" s="75">
        <v>10490501.62</v>
      </c>
      <c r="AI21" s="76">
        <v>6144700</v>
      </c>
      <c r="AJ21" s="76">
        <v>0</v>
      </c>
      <c r="AK21" s="76">
        <v>14700900</v>
      </c>
      <c r="AL21" s="76">
        <v>1082200</v>
      </c>
      <c r="AM21" s="76">
        <v>0</v>
      </c>
      <c r="AN21" s="76">
        <v>1185300</v>
      </c>
      <c r="AO21" s="77">
        <v>23113100</v>
      </c>
      <c r="AP21" s="78">
        <v>286000</v>
      </c>
      <c r="AQ21" s="78">
        <v>874976.38</v>
      </c>
      <c r="AR21" s="78">
        <v>127000</v>
      </c>
      <c r="AS21" s="79">
        <v>1287976.38</v>
      </c>
      <c r="AT21" s="76">
        <v>3500</v>
      </c>
      <c r="AU21" s="76">
        <v>20000</v>
      </c>
      <c r="AV21" s="76">
        <v>0</v>
      </c>
      <c r="AW21" s="76">
        <v>0</v>
      </c>
      <c r="AX21" s="76">
        <v>0</v>
      </c>
      <c r="AY21" s="76">
        <v>0</v>
      </c>
      <c r="AZ21" s="76">
        <v>0</v>
      </c>
      <c r="BA21" s="76">
        <v>0</v>
      </c>
      <c r="BB21" s="76">
        <v>0</v>
      </c>
      <c r="BC21" s="76">
        <v>0</v>
      </c>
      <c r="BD21" s="76">
        <v>0</v>
      </c>
      <c r="BE21" s="76"/>
      <c r="BF21" s="76">
        <v>0</v>
      </c>
      <c r="BG21" s="76">
        <v>0</v>
      </c>
      <c r="BH21" s="76">
        <v>0</v>
      </c>
      <c r="BI21" s="76">
        <v>0</v>
      </c>
      <c r="BJ21" s="76"/>
      <c r="BK21" s="76">
        <v>0</v>
      </c>
      <c r="BL21" s="76">
        <v>0</v>
      </c>
      <c r="BM21" s="76"/>
      <c r="BN21" s="76"/>
      <c r="BO21" s="76"/>
      <c r="BP21" s="80"/>
      <c r="BQ21" s="71"/>
      <c r="BR21" s="71"/>
      <c r="BS21" s="81">
        <v>0.644</v>
      </c>
      <c r="BT21" s="81">
        <v>0.049</v>
      </c>
      <c r="BU21" s="81">
        <v>0</v>
      </c>
      <c r="BV21" s="81">
        <v>0.044</v>
      </c>
      <c r="BW21" s="81">
        <v>1.012</v>
      </c>
      <c r="BX21" s="81">
        <v>0.868</v>
      </c>
      <c r="BY21" s="81">
        <v>0</v>
      </c>
      <c r="BZ21" s="81">
        <v>0.201</v>
      </c>
      <c r="CA21" s="81">
        <v>0</v>
      </c>
      <c r="CB21" s="81">
        <v>0</v>
      </c>
      <c r="CC21" s="81">
        <v>2.818</v>
      </c>
      <c r="CD21" s="82">
        <v>95.73</v>
      </c>
      <c r="CE21" s="81">
        <v>2.691702733758611</v>
      </c>
      <c r="CF21" s="83"/>
      <c r="CG21" s="76"/>
      <c r="CH21" s="76"/>
      <c r="CI21" s="76"/>
      <c r="CJ21" s="84"/>
      <c r="CK21" s="85"/>
      <c r="CL21" s="85"/>
      <c r="CM21" s="86"/>
      <c r="CN21" s="86"/>
      <c r="CO21" s="87"/>
    </row>
    <row r="22" spans="1:93" s="88" customFormat="1" ht="17.25" customHeight="1">
      <c r="A22" s="57" t="s">
        <v>63</v>
      </c>
      <c r="B22" s="58" t="s">
        <v>64</v>
      </c>
      <c r="C22" s="59">
        <v>40664900</v>
      </c>
      <c r="D22" s="59">
        <v>132039600</v>
      </c>
      <c r="E22" s="60">
        <v>172704500</v>
      </c>
      <c r="F22" s="61">
        <v>0</v>
      </c>
      <c r="G22" s="61">
        <v>172704500</v>
      </c>
      <c r="H22" s="62">
        <v>1774301</v>
      </c>
      <c r="I22" s="60">
        <v>174478801</v>
      </c>
      <c r="J22" s="63">
        <v>3.8859999999999997</v>
      </c>
      <c r="K22" s="64">
        <v>100.23</v>
      </c>
      <c r="L22" s="65">
        <v>0</v>
      </c>
      <c r="M22" s="65">
        <v>0</v>
      </c>
      <c r="N22" s="66">
        <v>0</v>
      </c>
      <c r="O22" s="67">
        <v>1852427</v>
      </c>
      <c r="P22" s="60">
        <v>176331228</v>
      </c>
      <c r="Q22" s="68">
        <v>1084911.68</v>
      </c>
      <c r="R22" s="69">
        <v>0</v>
      </c>
      <c r="S22" s="69">
        <v>0</v>
      </c>
      <c r="T22" s="69">
        <v>3403.19</v>
      </c>
      <c r="U22" s="69">
        <v>0</v>
      </c>
      <c r="V22" s="70">
        <v>1081508.49</v>
      </c>
      <c r="W22" s="71">
        <v>0</v>
      </c>
      <c r="X22" s="72">
        <v>1081508.49</v>
      </c>
      <c r="Y22" s="73">
        <v>81525.19</v>
      </c>
      <c r="Z22" s="73">
        <v>0</v>
      </c>
      <c r="AA22" s="74">
        <v>72884.17</v>
      </c>
      <c r="AB22" s="69">
        <v>2361186</v>
      </c>
      <c r="AC22" s="69">
        <v>1579530</v>
      </c>
      <c r="AD22" s="69">
        <v>0</v>
      </c>
      <c r="AE22" s="69">
        <v>1602012.05</v>
      </c>
      <c r="AF22" s="69">
        <v>0</v>
      </c>
      <c r="AG22" s="69">
        <v>0</v>
      </c>
      <c r="AH22" s="75">
        <v>6778645.899999999</v>
      </c>
      <c r="AI22" s="76">
        <v>13224400</v>
      </c>
      <c r="AJ22" s="76">
        <v>0</v>
      </c>
      <c r="AK22" s="76">
        <v>5229100</v>
      </c>
      <c r="AL22" s="76">
        <v>7234900</v>
      </c>
      <c r="AM22" s="76">
        <v>165500</v>
      </c>
      <c r="AN22" s="76">
        <v>1219400</v>
      </c>
      <c r="AO22" s="77">
        <v>27073300</v>
      </c>
      <c r="AP22" s="78">
        <v>350000</v>
      </c>
      <c r="AQ22" s="78">
        <v>462230.52</v>
      </c>
      <c r="AR22" s="78">
        <v>275000</v>
      </c>
      <c r="AS22" s="79">
        <v>1087230.52</v>
      </c>
      <c r="AT22" s="76">
        <v>3750</v>
      </c>
      <c r="AU22" s="76">
        <v>14000</v>
      </c>
      <c r="AV22" s="76">
        <v>0</v>
      </c>
      <c r="AW22" s="76">
        <v>0</v>
      </c>
      <c r="AX22" s="76">
        <v>0</v>
      </c>
      <c r="AY22" s="76">
        <v>0</v>
      </c>
      <c r="AZ22" s="76">
        <v>0</v>
      </c>
      <c r="BA22" s="76">
        <v>0</v>
      </c>
      <c r="BB22" s="76">
        <v>0</v>
      </c>
      <c r="BC22" s="76">
        <v>0</v>
      </c>
      <c r="BD22" s="76">
        <v>0</v>
      </c>
      <c r="BE22" s="76"/>
      <c r="BF22" s="76">
        <v>0</v>
      </c>
      <c r="BG22" s="76">
        <v>0</v>
      </c>
      <c r="BH22" s="76">
        <v>0</v>
      </c>
      <c r="BI22" s="76">
        <v>0</v>
      </c>
      <c r="BJ22" s="76"/>
      <c r="BK22" s="76">
        <v>0</v>
      </c>
      <c r="BL22" s="76">
        <v>0</v>
      </c>
      <c r="BM22" s="76"/>
      <c r="BN22" s="76">
        <v>19536</v>
      </c>
      <c r="BO22" s="76"/>
      <c r="BP22" s="80"/>
      <c r="BQ22" s="71"/>
      <c r="BR22" s="71"/>
      <c r="BS22" s="81">
        <v>0.62</v>
      </c>
      <c r="BT22" s="81">
        <v>0.047</v>
      </c>
      <c r="BU22" s="81">
        <v>0</v>
      </c>
      <c r="BV22" s="81">
        <v>0.042</v>
      </c>
      <c r="BW22" s="81">
        <v>1.3539999999999999</v>
      </c>
      <c r="BX22" s="81">
        <v>0.905</v>
      </c>
      <c r="BY22" s="81">
        <v>0</v>
      </c>
      <c r="BZ22" s="81">
        <v>0.918</v>
      </c>
      <c r="CA22" s="81">
        <v>0</v>
      </c>
      <c r="CB22" s="81">
        <v>0</v>
      </c>
      <c r="CC22" s="81">
        <v>3.8859999999999997</v>
      </c>
      <c r="CD22" s="82">
        <v>100.23</v>
      </c>
      <c r="CE22" s="81">
        <v>3.8442685262760143</v>
      </c>
      <c r="CF22" s="83"/>
      <c r="CG22" s="76"/>
      <c r="CH22" s="76"/>
      <c r="CI22" s="76"/>
      <c r="CJ22" s="84"/>
      <c r="CK22" s="85"/>
      <c r="CL22" s="85"/>
      <c r="CM22" s="86"/>
      <c r="CN22" s="86"/>
      <c r="CO22" s="87"/>
    </row>
    <row r="23" spans="1:93" s="88" customFormat="1" ht="17.25" customHeight="1">
      <c r="A23" s="57" t="s">
        <v>65</v>
      </c>
      <c r="B23" s="58" t="s">
        <v>26</v>
      </c>
      <c r="C23" s="59">
        <v>912501300</v>
      </c>
      <c r="D23" s="59">
        <v>3334011800</v>
      </c>
      <c r="E23" s="60">
        <v>4246513100</v>
      </c>
      <c r="F23" s="61">
        <v>66200</v>
      </c>
      <c r="G23" s="61">
        <v>4246446900</v>
      </c>
      <c r="H23" s="62">
        <v>5529904</v>
      </c>
      <c r="I23" s="60">
        <v>4251976804</v>
      </c>
      <c r="J23" s="63">
        <v>3.3489999999999998</v>
      </c>
      <c r="K23" s="64">
        <v>95.38</v>
      </c>
      <c r="L23" s="65">
        <v>0</v>
      </c>
      <c r="M23" s="65">
        <v>0</v>
      </c>
      <c r="N23" s="66">
        <v>0</v>
      </c>
      <c r="O23" s="67">
        <v>212839366</v>
      </c>
      <c r="P23" s="60">
        <v>4464816170</v>
      </c>
      <c r="Q23" s="68">
        <v>27470637.39</v>
      </c>
      <c r="R23" s="69">
        <v>0</v>
      </c>
      <c r="S23" s="69">
        <v>0</v>
      </c>
      <c r="T23" s="69">
        <v>107519.65</v>
      </c>
      <c r="U23" s="69">
        <v>0</v>
      </c>
      <c r="V23" s="70">
        <v>27363117.740000002</v>
      </c>
      <c r="W23" s="71">
        <v>0</v>
      </c>
      <c r="X23" s="72">
        <v>27363117.740000002</v>
      </c>
      <c r="Y23" s="73">
        <v>0</v>
      </c>
      <c r="Z23" s="73">
        <v>0</v>
      </c>
      <c r="AA23" s="74">
        <v>1843710.74</v>
      </c>
      <c r="AB23" s="69">
        <v>83255074</v>
      </c>
      <c r="AC23" s="69">
        <v>0</v>
      </c>
      <c r="AD23" s="69">
        <v>0</v>
      </c>
      <c r="AE23" s="69">
        <v>27948260.99</v>
      </c>
      <c r="AF23" s="69">
        <v>476600</v>
      </c>
      <c r="AG23" s="69">
        <v>1479725.48</v>
      </c>
      <c r="AH23" s="75">
        <v>142366488.95</v>
      </c>
      <c r="AI23" s="76">
        <v>230138500</v>
      </c>
      <c r="AJ23" s="76">
        <v>9647000</v>
      </c>
      <c r="AK23" s="76">
        <v>74906700</v>
      </c>
      <c r="AL23" s="76">
        <v>69647700</v>
      </c>
      <c r="AM23" s="76">
        <v>2907700</v>
      </c>
      <c r="AN23" s="76">
        <v>78309300</v>
      </c>
      <c r="AO23" s="77">
        <v>465556900</v>
      </c>
      <c r="AP23" s="78">
        <v>1524000</v>
      </c>
      <c r="AQ23" s="78">
        <v>100000</v>
      </c>
      <c r="AR23" s="78">
        <v>6724537.15</v>
      </c>
      <c r="AS23" s="79">
        <v>8348537.15</v>
      </c>
      <c r="AT23" s="76">
        <v>72250</v>
      </c>
      <c r="AU23" s="76">
        <v>386750</v>
      </c>
      <c r="AV23" s="76">
        <v>0</v>
      </c>
      <c r="AW23" s="76">
        <v>0</v>
      </c>
      <c r="AX23" s="76">
        <v>0</v>
      </c>
      <c r="AY23" s="76">
        <v>0</v>
      </c>
      <c r="AZ23" s="76">
        <v>0</v>
      </c>
      <c r="BA23" s="76">
        <v>0</v>
      </c>
      <c r="BB23" s="76">
        <v>0</v>
      </c>
      <c r="BC23" s="76">
        <v>0</v>
      </c>
      <c r="BD23" s="76">
        <v>0</v>
      </c>
      <c r="BE23" s="76"/>
      <c r="BF23" s="76">
        <v>0</v>
      </c>
      <c r="BG23" s="76">
        <v>0</v>
      </c>
      <c r="BH23" s="76">
        <v>0</v>
      </c>
      <c r="BI23" s="76">
        <v>0</v>
      </c>
      <c r="BJ23" s="76"/>
      <c r="BK23" s="76">
        <v>66200</v>
      </c>
      <c r="BL23" s="76">
        <v>66200</v>
      </c>
      <c r="BM23" s="76"/>
      <c r="BN23" s="76"/>
      <c r="BO23" s="76"/>
      <c r="BP23" s="80"/>
      <c r="BQ23" s="71"/>
      <c r="BR23" s="71"/>
      <c r="BS23" s="81">
        <v>0.644</v>
      </c>
      <c r="BT23" s="81">
        <v>0</v>
      </c>
      <c r="BU23" s="81">
        <v>0</v>
      </c>
      <c r="BV23" s="81">
        <v>0.044</v>
      </c>
      <c r="BW23" s="81">
        <v>1.9589999999999999</v>
      </c>
      <c r="BX23" s="81">
        <v>0</v>
      </c>
      <c r="BY23" s="81">
        <v>0</v>
      </c>
      <c r="BZ23" s="81">
        <v>0.657</v>
      </c>
      <c r="CA23" s="81">
        <v>0.011</v>
      </c>
      <c r="CB23" s="81">
        <v>0.034</v>
      </c>
      <c r="CC23" s="81">
        <v>3.3489999999999998</v>
      </c>
      <c r="CD23" s="82">
        <v>95.38</v>
      </c>
      <c r="CE23" s="81">
        <v>3.1886304727748733</v>
      </c>
      <c r="CF23" s="83"/>
      <c r="CG23" s="76"/>
      <c r="CH23" s="76"/>
      <c r="CI23" s="76"/>
      <c r="CJ23" s="84"/>
      <c r="CK23" s="85"/>
      <c r="CL23" s="85"/>
      <c r="CM23" s="86"/>
      <c r="CN23" s="86"/>
      <c r="CO23" s="87"/>
    </row>
    <row r="24" spans="1:93" s="88" customFormat="1" ht="17.25" customHeight="1">
      <c r="A24" s="57" t="s">
        <v>66</v>
      </c>
      <c r="B24" s="58" t="s">
        <v>67</v>
      </c>
      <c r="C24" s="59">
        <v>81918500</v>
      </c>
      <c r="D24" s="59">
        <v>142720700</v>
      </c>
      <c r="E24" s="60">
        <v>224639200</v>
      </c>
      <c r="F24" s="61">
        <v>0</v>
      </c>
      <c r="G24" s="61">
        <v>224639200</v>
      </c>
      <c r="H24" s="62">
        <v>0</v>
      </c>
      <c r="I24" s="60">
        <v>224639200</v>
      </c>
      <c r="J24" s="63">
        <v>3.9019999999999997</v>
      </c>
      <c r="K24" s="64">
        <v>96.48</v>
      </c>
      <c r="L24" s="90">
        <v>0</v>
      </c>
      <c r="M24" s="90">
        <v>0</v>
      </c>
      <c r="N24" s="66">
        <v>0</v>
      </c>
      <c r="O24" s="67">
        <v>8308271</v>
      </c>
      <c r="P24" s="60">
        <v>232947471</v>
      </c>
      <c r="Q24" s="68">
        <v>1433253.97</v>
      </c>
      <c r="R24" s="69">
        <v>0</v>
      </c>
      <c r="S24" s="69">
        <v>0</v>
      </c>
      <c r="T24" s="69">
        <v>7777.57</v>
      </c>
      <c r="U24" s="69">
        <v>0</v>
      </c>
      <c r="V24" s="70">
        <v>1425476.4</v>
      </c>
      <c r="W24" s="71">
        <v>0</v>
      </c>
      <c r="X24" s="72">
        <v>1425476.4</v>
      </c>
      <c r="Y24" s="73">
        <v>0</v>
      </c>
      <c r="Z24" s="73">
        <v>0</v>
      </c>
      <c r="AA24" s="74">
        <v>96056.11</v>
      </c>
      <c r="AB24" s="69">
        <v>2717048</v>
      </c>
      <c r="AC24" s="69">
        <v>2722130</v>
      </c>
      <c r="AD24" s="69">
        <v>0</v>
      </c>
      <c r="AE24" s="69">
        <v>1724757.97</v>
      </c>
      <c r="AF24" s="69">
        <v>0</v>
      </c>
      <c r="AG24" s="69">
        <v>77910.98</v>
      </c>
      <c r="AH24" s="75">
        <v>8763379.46</v>
      </c>
      <c r="AI24" s="76">
        <v>2324700</v>
      </c>
      <c r="AJ24" s="76">
        <v>0</v>
      </c>
      <c r="AK24" s="76">
        <v>5355000</v>
      </c>
      <c r="AL24" s="76">
        <v>3461900</v>
      </c>
      <c r="AM24" s="76">
        <v>0</v>
      </c>
      <c r="AN24" s="76">
        <v>1909500</v>
      </c>
      <c r="AO24" s="77">
        <v>13051100</v>
      </c>
      <c r="AP24" s="78">
        <v>275000</v>
      </c>
      <c r="AQ24" s="78">
        <v>379984.19</v>
      </c>
      <c r="AR24" s="78">
        <v>90000</v>
      </c>
      <c r="AS24" s="79">
        <v>744984.19</v>
      </c>
      <c r="AT24" s="76">
        <v>3750</v>
      </c>
      <c r="AU24" s="76">
        <v>21000</v>
      </c>
      <c r="AV24" s="76">
        <v>0</v>
      </c>
      <c r="AW24" s="76">
        <v>0</v>
      </c>
      <c r="AX24" s="76">
        <v>0</v>
      </c>
      <c r="AY24" s="76">
        <v>0</v>
      </c>
      <c r="AZ24" s="76">
        <v>0</v>
      </c>
      <c r="BA24" s="76">
        <v>0</v>
      </c>
      <c r="BB24" s="76">
        <v>0</v>
      </c>
      <c r="BC24" s="76">
        <v>0</v>
      </c>
      <c r="BD24" s="76">
        <v>0</v>
      </c>
      <c r="BE24" s="76"/>
      <c r="BF24" s="76">
        <v>0</v>
      </c>
      <c r="BG24" s="76">
        <v>0</v>
      </c>
      <c r="BH24" s="76">
        <v>0</v>
      </c>
      <c r="BI24" s="76">
        <v>0</v>
      </c>
      <c r="BJ24" s="76"/>
      <c r="BK24" s="76">
        <v>0</v>
      </c>
      <c r="BL24" s="76">
        <v>0</v>
      </c>
      <c r="BM24" s="76"/>
      <c r="BN24" s="76"/>
      <c r="BO24" s="76"/>
      <c r="BP24" s="80"/>
      <c r="BQ24" s="71"/>
      <c r="BR24" s="71"/>
      <c r="BS24" s="81">
        <v>0.635</v>
      </c>
      <c r="BT24" s="81">
        <v>0</v>
      </c>
      <c r="BU24" s="81">
        <v>0</v>
      </c>
      <c r="BV24" s="81">
        <v>0.043</v>
      </c>
      <c r="BW24" s="81">
        <v>1.21</v>
      </c>
      <c r="BX24" s="81">
        <v>1.212</v>
      </c>
      <c r="BY24" s="81">
        <v>0</v>
      </c>
      <c r="BZ24" s="81">
        <v>0.767</v>
      </c>
      <c r="CA24" s="81">
        <v>0</v>
      </c>
      <c r="CB24" s="81">
        <v>0.035</v>
      </c>
      <c r="CC24" s="81">
        <v>3.9019999999999997</v>
      </c>
      <c r="CD24" s="82">
        <v>96.48</v>
      </c>
      <c r="CE24" s="81">
        <v>3.7619551834499205</v>
      </c>
      <c r="CF24" s="83"/>
      <c r="CG24" s="76"/>
      <c r="CH24" s="76"/>
      <c r="CI24" s="76"/>
      <c r="CJ24" s="84"/>
      <c r="CK24" s="85"/>
      <c r="CL24" s="85"/>
      <c r="CM24" s="86"/>
      <c r="CN24" s="86"/>
      <c r="CO24" s="87"/>
    </row>
    <row r="25" spans="1:93" s="88" customFormat="1" ht="17.25" customHeight="1">
      <c r="A25" s="57" t="s">
        <v>68</v>
      </c>
      <c r="B25" s="58" t="s">
        <v>69</v>
      </c>
      <c r="C25" s="59">
        <v>705018300</v>
      </c>
      <c r="D25" s="59">
        <v>1568505400</v>
      </c>
      <c r="E25" s="60">
        <v>2273523700</v>
      </c>
      <c r="F25" s="61">
        <v>5143200</v>
      </c>
      <c r="G25" s="61">
        <v>2268380500</v>
      </c>
      <c r="H25" s="62">
        <v>5012075</v>
      </c>
      <c r="I25" s="60">
        <v>2273392575</v>
      </c>
      <c r="J25" s="63">
        <v>2.9179999999999997</v>
      </c>
      <c r="K25" s="64">
        <v>101.03</v>
      </c>
      <c r="L25" s="65">
        <v>0</v>
      </c>
      <c r="M25" s="65">
        <v>0</v>
      </c>
      <c r="N25" s="66">
        <v>8270154</v>
      </c>
      <c r="O25" s="67">
        <v>0</v>
      </c>
      <c r="P25" s="60">
        <v>2265122421</v>
      </c>
      <c r="Q25" s="68">
        <v>13936599.92</v>
      </c>
      <c r="R25" s="69">
        <v>0</v>
      </c>
      <c r="S25" s="69">
        <v>0</v>
      </c>
      <c r="T25" s="69">
        <v>60561.57</v>
      </c>
      <c r="U25" s="69">
        <v>0</v>
      </c>
      <c r="V25" s="70">
        <v>13876038.35</v>
      </c>
      <c r="W25" s="71">
        <v>0</v>
      </c>
      <c r="X25" s="72">
        <v>13876038.35</v>
      </c>
      <c r="Y25" s="73">
        <v>0</v>
      </c>
      <c r="Z25" s="73">
        <v>0</v>
      </c>
      <c r="AA25" s="74">
        <v>934285.9</v>
      </c>
      <c r="AB25" s="69">
        <v>31178992</v>
      </c>
      <c r="AC25" s="69">
        <v>0</v>
      </c>
      <c r="AD25" s="69">
        <v>0</v>
      </c>
      <c r="AE25" s="69">
        <v>19578687.18</v>
      </c>
      <c r="AF25" s="69">
        <v>0</v>
      </c>
      <c r="AG25" s="69">
        <v>768748</v>
      </c>
      <c r="AH25" s="75">
        <v>66336751.43</v>
      </c>
      <c r="AI25" s="76">
        <v>43969600</v>
      </c>
      <c r="AJ25" s="76">
        <v>2736600</v>
      </c>
      <c r="AK25" s="76">
        <v>178355900</v>
      </c>
      <c r="AL25" s="76">
        <v>10418100</v>
      </c>
      <c r="AM25" s="76">
        <v>1170400</v>
      </c>
      <c r="AN25" s="76">
        <v>58058500</v>
      </c>
      <c r="AO25" s="77">
        <v>294709100</v>
      </c>
      <c r="AP25" s="78">
        <v>564595.87</v>
      </c>
      <c r="AQ25" s="78">
        <v>9708755.84</v>
      </c>
      <c r="AR25" s="78">
        <v>1224210</v>
      </c>
      <c r="AS25" s="79">
        <v>11497561.709999999</v>
      </c>
      <c r="AT25" s="76">
        <v>64750</v>
      </c>
      <c r="AU25" s="76">
        <v>196250</v>
      </c>
      <c r="AV25" s="76">
        <v>2311700</v>
      </c>
      <c r="AW25" s="76">
        <v>0</v>
      </c>
      <c r="AX25" s="76">
        <v>2481300</v>
      </c>
      <c r="AY25" s="76">
        <v>0</v>
      </c>
      <c r="AZ25" s="76">
        <v>0</v>
      </c>
      <c r="BA25" s="76">
        <v>0</v>
      </c>
      <c r="BB25" s="76">
        <v>0</v>
      </c>
      <c r="BC25" s="76">
        <v>0</v>
      </c>
      <c r="BD25" s="76">
        <v>0</v>
      </c>
      <c r="BE25" s="76"/>
      <c r="BF25" s="76">
        <v>350200</v>
      </c>
      <c r="BG25" s="76">
        <v>0</v>
      </c>
      <c r="BH25" s="76">
        <v>0</v>
      </c>
      <c r="BI25" s="76">
        <v>0</v>
      </c>
      <c r="BJ25" s="76"/>
      <c r="BK25" s="76">
        <v>0</v>
      </c>
      <c r="BL25" s="76">
        <v>5143200</v>
      </c>
      <c r="BM25" s="76"/>
      <c r="BN25" s="76"/>
      <c r="BO25" s="76"/>
      <c r="BP25" s="80"/>
      <c r="BQ25" s="71"/>
      <c r="BR25" s="71"/>
      <c r="BS25" s="81">
        <v>0.611</v>
      </c>
      <c r="BT25" s="81">
        <v>0</v>
      </c>
      <c r="BU25" s="81">
        <v>0</v>
      </c>
      <c r="BV25" s="81">
        <v>0.042</v>
      </c>
      <c r="BW25" s="81">
        <v>1.371</v>
      </c>
      <c r="BX25" s="81">
        <v>0</v>
      </c>
      <c r="BY25" s="81">
        <v>0</v>
      </c>
      <c r="BZ25" s="81">
        <v>0.861</v>
      </c>
      <c r="CA25" s="81">
        <v>0</v>
      </c>
      <c r="CB25" s="81">
        <v>0.033</v>
      </c>
      <c r="CC25" s="81">
        <v>2.9179999999999997</v>
      </c>
      <c r="CD25" s="82">
        <v>101.03</v>
      </c>
      <c r="CE25" s="81">
        <v>2.928616608753263</v>
      </c>
      <c r="CF25" s="83"/>
      <c r="CG25" s="76"/>
      <c r="CH25" s="76"/>
      <c r="CI25" s="76"/>
      <c r="CJ25" s="84"/>
      <c r="CK25" s="85"/>
      <c r="CL25" s="85"/>
      <c r="CM25" s="86"/>
      <c r="CN25" s="86"/>
      <c r="CO25" s="87"/>
    </row>
    <row r="26" spans="1:93" s="88" customFormat="1" ht="17.25" customHeight="1">
      <c r="A26" s="57" t="s">
        <v>70</v>
      </c>
      <c r="B26" s="58" t="s">
        <v>71</v>
      </c>
      <c r="C26" s="59">
        <v>67251400</v>
      </c>
      <c r="D26" s="59">
        <v>170033400</v>
      </c>
      <c r="E26" s="60">
        <v>237284800</v>
      </c>
      <c r="F26" s="61">
        <v>269000</v>
      </c>
      <c r="G26" s="61">
        <v>237015800</v>
      </c>
      <c r="H26" s="62">
        <v>227783</v>
      </c>
      <c r="I26" s="60">
        <v>237243583</v>
      </c>
      <c r="J26" s="63">
        <v>4.146</v>
      </c>
      <c r="K26" s="64">
        <v>94.66</v>
      </c>
      <c r="L26" s="65">
        <v>0</v>
      </c>
      <c r="M26" s="65">
        <v>0</v>
      </c>
      <c r="N26" s="66">
        <v>0</v>
      </c>
      <c r="O26" s="67">
        <v>14543710</v>
      </c>
      <c r="P26" s="60">
        <v>251787293</v>
      </c>
      <c r="Q26" s="68">
        <v>1549169.59</v>
      </c>
      <c r="R26" s="69">
        <v>0</v>
      </c>
      <c r="S26" s="69">
        <v>0</v>
      </c>
      <c r="T26" s="69">
        <v>12115.64</v>
      </c>
      <c r="U26" s="69">
        <v>0</v>
      </c>
      <c r="V26" s="70">
        <v>1537053.9500000002</v>
      </c>
      <c r="W26" s="71">
        <v>0</v>
      </c>
      <c r="X26" s="72">
        <v>1537053.9500000002</v>
      </c>
      <c r="Y26" s="73">
        <v>0</v>
      </c>
      <c r="Z26" s="73">
        <v>0</v>
      </c>
      <c r="AA26" s="74">
        <v>103544.09</v>
      </c>
      <c r="AB26" s="69">
        <v>2618966</v>
      </c>
      <c r="AC26" s="69">
        <v>2600189</v>
      </c>
      <c r="AD26" s="69">
        <v>0</v>
      </c>
      <c r="AE26" s="69">
        <v>2890148.43</v>
      </c>
      <c r="AF26" s="69">
        <v>0</v>
      </c>
      <c r="AG26" s="69">
        <v>83851.57</v>
      </c>
      <c r="AH26" s="75">
        <v>9833753.040000001</v>
      </c>
      <c r="AI26" s="76">
        <v>5456000</v>
      </c>
      <c r="AJ26" s="76">
        <v>0</v>
      </c>
      <c r="AK26" s="76">
        <v>6947200</v>
      </c>
      <c r="AL26" s="76">
        <v>4392000</v>
      </c>
      <c r="AM26" s="76">
        <v>0</v>
      </c>
      <c r="AN26" s="76">
        <v>3491600</v>
      </c>
      <c r="AO26" s="77">
        <v>20286800</v>
      </c>
      <c r="AP26" s="78">
        <v>575000</v>
      </c>
      <c r="AQ26" s="78">
        <v>2178000</v>
      </c>
      <c r="AR26" s="78">
        <v>350000</v>
      </c>
      <c r="AS26" s="79">
        <v>3103000</v>
      </c>
      <c r="AT26" s="76">
        <v>17250</v>
      </c>
      <c r="AU26" s="76">
        <v>38000</v>
      </c>
      <c r="AV26" s="76">
        <v>0</v>
      </c>
      <c r="AW26" s="76">
        <v>0</v>
      </c>
      <c r="AX26" s="76">
        <v>0</v>
      </c>
      <c r="AY26" s="76">
        <v>0</v>
      </c>
      <c r="AZ26" s="76">
        <v>0</v>
      </c>
      <c r="BA26" s="76">
        <v>0</v>
      </c>
      <c r="BB26" s="76">
        <v>0</v>
      </c>
      <c r="BC26" s="76">
        <v>0</v>
      </c>
      <c r="BD26" s="76">
        <v>0</v>
      </c>
      <c r="BE26" s="76"/>
      <c r="BF26" s="76">
        <v>208900</v>
      </c>
      <c r="BG26" s="76">
        <v>0</v>
      </c>
      <c r="BH26" s="76">
        <v>0</v>
      </c>
      <c r="BI26" s="76">
        <v>0</v>
      </c>
      <c r="BJ26" s="76"/>
      <c r="BK26" s="76">
        <v>60100</v>
      </c>
      <c r="BL26" s="76">
        <v>269000</v>
      </c>
      <c r="BM26" s="76"/>
      <c r="BN26" s="76"/>
      <c r="BO26" s="76"/>
      <c r="BP26" s="80"/>
      <c r="BQ26" s="71"/>
      <c r="BR26" s="71"/>
      <c r="BS26" s="81">
        <v>0.648</v>
      </c>
      <c r="BT26" s="81">
        <v>0</v>
      </c>
      <c r="BU26" s="81">
        <v>0</v>
      </c>
      <c r="BV26" s="81">
        <v>0.044</v>
      </c>
      <c r="BW26" s="81">
        <v>1.104</v>
      </c>
      <c r="BX26" s="81">
        <v>1.096</v>
      </c>
      <c r="BY26" s="81">
        <v>0</v>
      </c>
      <c r="BZ26" s="81">
        <v>1.218</v>
      </c>
      <c r="CA26" s="81">
        <v>0</v>
      </c>
      <c r="CB26" s="81">
        <v>0.036000000000000004</v>
      </c>
      <c r="CC26" s="81">
        <v>4.146</v>
      </c>
      <c r="CD26" s="82">
        <v>94.66</v>
      </c>
      <c r="CE26" s="81">
        <v>3.905579555994512</v>
      </c>
      <c r="CF26" s="83"/>
      <c r="CG26" s="76"/>
      <c r="CH26" s="76"/>
      <c r="CI26" s="76"/>
      <c r="CJ26" s="84"/>
      <c r="CK26" s="85"/>
      <c r="CL26" s="85"/>
      <c r="CM26" s="86"/>
      <c r="CN26" s="86"/>
      <c r="CO26" s="87"/>
    </row>
    <row r="27" spans="1:93" s="88" customFormat="1" ht="17.25" customHeight="1">
      <c r="A27" s="57" t="s">
        <v>72</v>
      </c>
      <c r="B27" s="58" t="s">
        <v>73</v>
      </c>
      <c r="C27" s="59">
        <v>174926000</v>
      </c>
      <c r="D27" s="59">
        <v>409621600</v>
      </c>
      <c r="E27" s="60">
        <v>584547600</v>
      </c>
      <c r="F27" s="61">
        <v>1624330</v>
      </c>
      <c r="G27" s="61">
        <v>582923270</v>
      </c>
      <c r="H27" s="62">
        <v>4729784</v>
      </c>
      <c r="I27" s="60">
        <v>587653054</v>
      </c>
      <c r="J27" s="63">
        <v>4.449000000000001</v>
      </c>
      <c r="K27" s="64">
        <v>95.69</v>
      </c>
      <c r="L27" s="90">
        <v>0</v>
      </c>
      <c r="M27" s="90">
        <v>0</v>
      </c>
      <c r="N27" s="66">
        <v>0</v>
      </c>
      <c r="O27" s="67">
        <v>30259415</v>
      </c>
      <c r="P27" s="60">
        <v>617912469</v>
      </c>
      <c r="Q27" s="68">
        <v>3801824.92</v>
      </c>
      <c r="R27" s="69">
        <v>0</v>
      </c>
      <c r="S27" s="69">
        <v>0</v>
      </c>
      <c r="T27" s="69">
        <v>21192.87</v>
      </c>
      <c r="U27" s="69">
        <v>0</v>
      </c>
      <c r="V27" s="70">
        <v>3780632.05</v>
      </c>
      <c r="W27" s="71">
        <v>0</v>
      </c>
      <c r="X27" s="72">
        <v>3780632.05</v>
      </c>
      <c r="Y27" s="73">
        <v>0</v>
      </c>
      <c r="Z27" s="73">
        <v>0</v>
      </c>
      <c r="AA27" s="74">
        <v>254738.71</v>
      </c>
      <c r="AB27" s="69">
        <v>13261959</v>
      </c>
      <c r="AC27" s="69">
        <v>0</v>
      </c>
      <c r="AD27" s="69">
        <v>0</v>
      </c>
      <c r="AE27" s="69">
        <v>8638355.29</v>
      </c>
      <c r="AF27" s="69">
        <v>0</v>
      </c>
      <c r="AG27" s="69">
        <v>205953.93</v>
      </c>
      <c r="AH27" s="75">
        <v>26141638.979999997</v>
      </c>
      <c r="AI27" s="76">
        <v>25389000</v>
      </c>
      <c r="AJ27" s="76">
        <v>2005100</v>
      </c>
      <c r="AK27" s="76">
        <v>74326800</v>
      </c>
      <c r="AL27" s="76">
        <v>103063800</v>
      </c>
      <c r="AM27" s="76">
        <v>206900</v>
      </c>
      <c r="AN27" s="76">
        <v>66885600</v>
      </c>
      <c r="AO27" s="77">
        <v>271877200</v>
      </c>
      <c r="AP27" s="78">
        <v>975000</v>
      </c>
      <c r="AQ27" s="78">
        <v>2969175.78</v>
      </c>
      <c r="AR27" s="78">
        <v>554800</v>
      </c>
      <c r="AS27" s="79">
        <v>4498975.779999999</v>
      </c>
      <c r="AT27" s="76">
        <v>16500</v>
      </c>
      <c r="AU27" s="76">
        <v>63500</v>
      </c>
      <c r="AV27" s="76">
        <v>0</v>
      </c>
      <c r="AW27" s="76">
        <v>0</v>
      </c>
      <c r="AX27" s="76">
        <v>0</v>
      </c>
      <c r="AY27" s="76">
        <v>0</v>
      </c>
      <c r="AZ27" s="76">
        <v>0</v>
      </c>
      <c r="BA27" s="76">
        <v>0</v>
      </c>
      <c r="BB27" s="76">
        <v>0</v>
      </c>
      <c r="BC27" s="76">
        <v>0</v>
      </c>
      <c r="BD27" s="76">
        <v>0</v>
      </c>
      <c r="BE27" s="76"/>
      <c r="BF27" s="76">
        <v>370330</v>
      </c>
      <c r="BG27" s="76">
        <v>0</v>
      </c>
      <c r="BH27" s="76">
        <v>0</v>
      </c>
      <c r="BI27" s="76">
        <v>0</v>
      </c>
      <c r="BJ27" s="76"/>
      <c r="BK27" s="76">
        <v>1254000</v>
      </c>
      <c r="BL27" s="76">
        <v>1624330</v>
      </c>
      <c r="BM27" s="76"/>
      <c r="BN27" s="76"/>
      <c r="BO27" s="76"/>
      <c r="BP27" s="80"/>
      <c r="BQ27" s="71"/>
      <c r="BR27" s="71"/>
      <c r="BS27" s="81">
        <v>0.644</v>
      </c>
      <c r="BT27" s="81">
        <v>0</v>
      </c>
      <c r="BU27" s="81">
        <v>0</v>
      </c>
      <c r="BV27" s="81">
        <v>0.044</v>
      </c>
      <c r="BW27" s="81">
        <v>2.257</v>
      </c>
      <c r="BX27" s="81">
        <v>0</v>
      </c>
      <c r="BY27" s="81">
        <v>0</v>
      </c>
      <c r="BZ27" s="81">
        <v>1.469</v>
      </c>
      <c r="CA27" s="81">
        <v>0</v>
      </c>
      <c r="CB27" s="81">
        <v>0.035</v>
      </c>
      <c r="CC27" s="81">
        <v>4.449000000000001</v>
      </c>
      <c r="CD27" s="82">
        <v>95.69</v>
      </c>
      <c r="CE27" s="81">
        <v>4.230637880201119</v>
      </c>
      <c r="CF27" s="83"/>
      <c r="CG27" s="76"/>
      <c r="CH27" s="76"/>
      <c r="CI27" s="76"/>
      <c r="CJ27" s="84"/>
      <c r="CK27" s="85"/>
      <c r="CL27" s="85"/>
      <c r="CM27" s="86"/>
      <c r="CN27" s="86"/>
      <c r="CO27" s="87"/>
    </row>
    <row r="28" spans="1:93" s="88" customFormat="1" ht="17.25" customHeight="1">
      <c r="A28" s="57" t="s">
        <v>74</v>
      </c>
      <c r="B28" s="58" t="s">
        <v>75</v>
      </c>
      <c r="C28" s="59">
        <v>77863600</v>
      </c>
      <c r="D28" s="59">
        <v>175782700</v>
      </c>
      <c r="E28" s="60">
        <v>253646300</v>
      </c>
      <c r="F28" s="61">
        <v>0</v>
      </c>
      <c r="G28" s="61">
        <v>253646300</v>
      </c>
      <c r="H28" s="62">
        <v>663967</v>
      </c>
      <c r="I28" s="60">
        <v>254310267</v>
      </c>
      <c r="J28" s="63">
        <v>4.045</v>
      </c>
      <c r="K28" s="64">
        <v>97.58</v>
      </c>
      <c r="L28" s="65">
        <v>0</v>
      </c>
      <c r="M28" s="65">
        <v>0</v>
      </c>
      <c r="N28" s="66">
        <v>0</v>
      </c>
      <c r="O28" s="67">
        <v>7387692</v>
      </c>
      <c r="P28" s="60">
        <v>261697959</v>
      </c>
      <c r="Q28" s="68">
        <v>1610146.86</v>
      </c>
      <c r="R28" s="69">
        <v>0</v>
      </c>
      <c r="S28" s="69">
        <v>0</v>
      </c>
      <c r="T28" s="69">
        <v>11892.71</v>
      </c>
      <c r="U28" s="69">
        <v>0</v>
      </c>
      <c r="V28" s="70">
        <v>1598254.1500000001</v>
      </c>
      <c r="W28" s="71">
        <v>0</v>
      </c>
      <c r="X28" s="72">
        <v>1598254.1500000001</v>
      </c>
      <c r="Y28" s="73">
        <v>120447.66</v>
      </c>
      <c r="Z28" s="73">
        <v>0</v>
      </c>
      <c r="AA28" s="74">
        <v>107643.21</v>
      </c>
      <c r="AB28" s="69">
        <v>2514289</v>
      </c>
      <c r="AC28" s="69">
        <v>3138987</v>
      </c>
      <c r="AD28" s="69">
        <v>0</v>
      </c>
      <c r="AE28" s="69">
        <v>2806644.11</v>
      </c>
      <c r="AF28" s="69">
        <v>0</v>
      </c>
      <c r="AG28" s="69">
        <v>0</v>
      </c>
      <c r="AH28" s="75">
        <v>10286265.129999999</v>
      </c>
      <c r="AI28" s="76">
        <v>27402100</v>
      </c>
      <c r="AJ28" s="76">
        <v>0</v>
      </c>
      <c r="AK28" s="76">
        <v>8432600</v>
      </c>
      <c r="AL28" s="76">
        <v>11412000</v>
      </c>
      <c r="AM28" s="76">
        <v>0</v>
      </c>
      <c r="AN28" s="76">
        <v>1934900</v>
      </c>
      <c r="AO28" s="77">
        <v>49181600</v>
      </c>
      <c r="AP28" s="78">
        <v>400000</v>
      </c>
      <c r="AQ28" s="78">
        <v>445303.55</v>
      </c>
      <c r="AR28" s="78">
        <v>158000</v>
      </c>
      <c r="AS28" s="79">
        <v>1003303.55</v>
      </c>
      <c r="AT28" s="76">
        <v>11250</v>
      </c>
      <c r="AU28" s="76">
        <v>38750</v>
      </c>
      <c r="AV28" s="76">
        <v>0</v>
      </c>
      <c r="AW28" s="76">
        <v>0</v>
      </c>
      <c r="AX28" s="76">
        <v>0</v>
      </c>
      <c r="AY28" s="76">
        <v>0</v>
      </c>
      <c r="AZ28" s="76">
        <v>0</v>
      </c>
      <c r="BA28" s="76">
        <v>0</v>
      </c>
      <c r="BB28" s="76">
        <v>0</v>
      </c>
      <c r="BC28" s="76">
        <v>0</v>
      </c>
      <c r="BD28" s="76">
        <v>0</v>
      </c>
      <c r="BE28" s="76"/>
      <c r="BF28" s="76">
        <v>0</v>
      </c>
      <c r="BG28" s="76">
        <v>0</v>
      </c>
      <c r="BH28" s="76">
        <v>0</v>
      </c>
      <c r="BI28" s="76">
        <v>0</v>
      </c>
      <c r="BJ28" s="76"/>
      <c r="BK28" s="76">
        <v>0</v>
      </c>
      <c r="BL28" s="76">
        <v>0</v>
      </c>
      <c r="BM28" s="76"/>
      <c r="BN28" s="76"/>
      <c r="BO28" s="76"/>
      <c r="BP28" s="80"/>
      <c r="BQ28" s="71"/>
      <c r="BR28" s="71"/>
      <c r="BS28" s="81">
        <v>0.629</v>
      </c>
      <c r="BT28" s="81">
        <v>0.048</v>
      </c>
      <c r="BU28" s="81">
        <v>0</v>
      </c>
      <c r="BV28" s="81">
        <v>0.043000000000000003</v>
      </c>
      <c r="BW28" s="81">
        <v>0.988</v>
      </c>
      <c r="BX28" s="81">
        <v>1.234</v>
      </c>
      <c r="BY28" s="81">
        <v>0</v>
      </c>
      <c r="BZ28" s="81">
        <v>1.1030000000000002</v>
      </c>
      <c r="CA28" s="81">
        <v>0</v>
      </c>
      <c r="CB28" s="81">
        <v>0</v>
      </c>
      <c r="CC28" s="81">
        <v>4.045</v>
      </c>
      <c r="CD28" s="82">
        <v>97.58</v>
      </c>
      <c r="CE28" s="81">
        <v>3.9305866844762054</v>
      </c>
      <c r="CF28" s="83"/>
      <c r="CG28" s="76"/>
      <c r="CH28" s="76"/>
      <c r="CI28" s="76"/>
      <c r="CJ28" s="84"/>
      <c r="CK28" s="85"/>
      <c r="CL28" s="85"/>
      <c r="CM28" s="86"/>
      <c r="CN28" s="86"/>
      <c r="CO28" s="87"/>
    </row>
    <row r="29" spans="1:93" s="88" customFormat="1" ht="17.25" customHeight="1">
      <c r="A29" s="57" t="s">
        <v>76</v>
      </c>
      <c r="B29" s="58" t="s">
        <v>77</v>
      </c>
      <c r="C29" s="59">
        <v>254926400</v>
      </c>
      <c r="D29" s="59">
        <v>841198100</v>
      </c>
      <c r="E29" s="60">
        <v>1096124500</v>
      </c>
      <c r="F29" s="61">
        <v>0</v>
      </c>
      <c r="G29" s="61">
        <v>1096124500</v>
      </c>
      <c r="H29" s="62">
        <v>1870892</v>
      </c>
      <c r="I29" s="60">
        <v>1097995392</v>
      </c>
      <c r="J29" s="63">
        <v>3.549</v>
      </c>
      <c r="K29" s="64">
        <v>94.5</v>
      </c>
      <c r="L29" s="65">
        <v>0</v>
      </c>
      <c r="M29" s="65">
        <v>0</v>
      </c>
      <c r="N29" s="66">
        <v>0</v>
      </c>
      <c r="O29" s="67">
        <v>65601046</v>
      </c>
      <c r="P29" s="60">
        <v>1163596438</v>
      </c>
      <c r="Q29" s="68">
        <v>7159249.17</v>
      </c>
      <c r="R29" s="69">
        <v>0</v>
      </c>
      <c r="S29" s="69">
        <v>0</v>
      </c>
      <c r="T29" s="69">
        <v>14937.74</v>
      </c>
      <c r="U29" s="69">
        <v>0</v>
      </c>
      <c r="V29" s="70">
        <v>7144311.43</v>
      </c>
      <c r="W29" s="71">
        <v>0</v>
      </c>
      <c r="X29" s="72">
        <v>7144311.43</v>
      </c>
      <c r="Y29" s="73">
        <v>538556.04</v>
      </c>
      <c r="Z29" s="73">
        <v>0</v>
      </c>
      <c r="AA29" s="74">
        <v>481486.66</v>
      </c>
      <c r="AB29" s="69">
        <v>15459041</v>
      </c>
      <c r="AC29" s="69">
        <v>9314472</v>
      </c>
      <c r="AD29" s="69">
        <v>0</v>
      </c>
      <c r="AE29" s="69">
        <v>5472000</v>
      </c>
      <c r="AF29" s="69">
        <v>548997.7</v>
      </c>
      <c r="AG29" s="69">
        <v>0</v>
      </c>
      <c r="AH29" s="75">
        <v>38958864.83</v>
      </c>
      <c r="AI29" s="76">
        <v>52403600</v>
      </c>
      <c r="AJ29" s="76">
        <v>0</v>
      </c>
      <c r="AK29" s="76">
        <v>15310500</v>
      </c>
      <c r="AL29" s="76">
        <v>1219700</v>
      </c>
      <c r="AM29" s="76">
        <v>850800</v>
      </c>
      <c r="AN29" s="76">
        <v>16987300</v>
      </c>
      <c r="AO29" s="77">
        <v>86771900</v>
      </c>
      <c r="AP29" s="78">
        <v>1900000</v>
      </c>
      <c r="AQ29" s="78">
        <v>1443000</v>
      </c>
      <c r="AR29" s="78">
        <v>450000</v>
      </c>
      <c r="AS29" s="79">
        <v>3793000</v>
      </c>
      <c r="AT29" s="76">
        <v>7500</v>
      </c>
      <c r="AU29" s="76">
        <v>43000</v>
      </c>
      <c r="AV29" s="76">
        <v>0</v>
      </c>
      <c r="AW29" s="76">
        <v>0</v>
      </c>
      <c r="AX29" s="76">
        <v>0</v>
      </c>
      <c r="AY29" s="76">
        <v>0</v>
      </c>
      <c r="AZ29" s="76">
        <v>0</v>
      </c>
      <c r="BA29" s="76">
        <v>0</v>
      </c>
      <c r="BB29" s="76">
        <v>0</v>
      </c>
      <c r="BC29" s="76">
        <v>0</v>
      </c>
      <c r="BD29" s="76">
        <v>0</v>
      </c>
      <c r="BE29" s="76"/>
      <c r="BF29" s="76">
        <v>0</v>
      </c>
      <c r="BG29" s="76">
        <v>0</v>
      </c>
      <c r="BH29" s="76">
        <v>0</v>
      </c>
      <c r="BI29" s="76">
        <v>0</v>
      </c>
      <c r="BJ29" s="76"/>
      <c r="BK29" s="76">
        <v>0</v>
      </c>
      <c r="BL29" s="76">
        <v>0</v>
      </c>
      <c r="BM29" s="76"/>
      <c r="BN29" s="76"/>
      <c r="BO29" s="76"/>
      <c r="BP29" s="80"/>
      <c r="BQ29" s="71"/>
      <c r="BR29" s="71"/>
      <c r="BS29" s="81">
        <v>0.651</v>
      </c>
      <c r="BT29" s="81">
        <v>0.05</v>
      </c>
      <c r="BU29" s="81">
        <v>0</v>
      </c>
      <c r="BV29" s="81">
        <v>0.044</v>
      </c>
      <c r="BW29" s="81">
        <v>1.408</v>
      </c>
      <c r="BX29" s="81">
        <v>0.848</v>
      </c>
      <c r="BY29" s="81">
        <v>0</v>
      </c>
      <c r="BZ29" s="81">
        <v>0.498</v>
      </c>
      <c r="CA29" s="81">
        <v>0.05</v>
      </c>
      <c r="CB29" s="81">
        <v>0</v>
      </c>
      <c r="CC29" s="81">
        <v>3.549</v>
      </c>
      <c r="CD29" s="82">
        <v>94.5</v>
      </c>
      <c r="CE29" s="81">
        <v>3.3481423247533177</v>
      </c>
      <c r="CF29" s="83"/>
      <c r="CG29" s="76"/>
      <c r="CH29" s="76"/>
      <c r="CI29" s="76"/>
      <c r="CJ29" s="84"/>
      <c r="CK29" s="85"/>
      <c r="CL29" s="85"/>
      <c r="CM29" s="86"/>
      <c r="CN29" s="86"/>
      <c r="CO29" s="87"/>
    </row>
    <row r="30" spans="1:94" ht="17.25" customHeight="1">
      <c r="A30" s="26"/>
      <c r="B30" s="26"/>
      <c r="C30" s="8">
        <f aca="true" t="shared" si="0" ref="C30:I30">SUM(C6:C29)</f>
        <v>6852635800</v>
      </c>
      <c r="D30" s="8">
        <f t="shared" si="0"/>
        <v>17954625900</v>
      </c>
      <c r="E30" s="8">
        <f t="shared" si="0"/>
        <v>24807261700</v>
      </c>
      <c r="F30" s="8">
        <f t="shared" si="0"/>
        <v>11754830</v>
      </c>
      <c r="G30" s="8">
        <f t="shared" si="0"/>
        <v>24795506870</v>
      </c>
      <c r="H30" s="8">
        <f t="shared" si="0"/>
        <v>142009810</v>
      </c>
      <c r="I30" s="5">
        <f t="shared" si="0"/>
        <v>24937516680</v>
      </c>
      <c r="J30" s="8"/>
      <c r="K30" s="8"/>
      <c r="L30" s="8">
        <f>SUM(L6:L29)</f>
        <v>0</v>
      </c>
      <c r="M30" s="8">
        <f>SUM(M6:M29)</f>
        <v>0</v>
      </c>
      <c r="N30" s="8">
        <f>SUM(N6:N29)</f>
        <v>197627008</v>
      </c>
      <c r="O30" s="8">
        <f>SUM(O6:O29)</f>
        <v>745933812</v>
      </c>
      <c r="P30" s="8">
        <f>SUM(P6:P29)</f>
        <v>25485823484</v>
      </c>
      <c r="Q30" s="9">
        <f>V30-U30+T30-S30+R30</f>
        <v>156806413.64</v>
      </c>
      <c r="R30" s="10">
        <f>SUM(R6:R29)</f>
        <v>0</v>
      </c>
      <c r="S30" s="10">
        <f>SUM(S6:S29)</f>
        <v>0</v>
      </c>
      <c r="T30" s="10">
        <f>SUM(T6:T29)</f>
        <v>1015102.3799999998</v>
      </c>
      <c r="U30" s="10">
        <f>SUM(U6:U29)</f>
        <v>8688.74</v>
      </c>
      <c r="V30" s="11">
        <v>155800000</v>
      </c>
      <c r="W30" s="8">
        <f aca="true" t="shared" si="1" ref="W30:BO30">SUM(W6:W29)</f>
        <v>0</v>
      </c>
      <c r="X30" s="9">
        <f t="shared" si="1"/>
        <v>155800000</v>
      </c>
      <c r="Y30" s="10">
        <f t="shared" si="1"/>
        <v>4651078</v>
      </c>
      <c r="Z30" s="10">
        <f t="shared" si="1"/>
        <v>0</v>
      </c>
      <c r="AA30" s="10">
        <f t="shared" si="1"/>
        <v>10494300.000000002</v>
      </c>
      <c r="AB30" s="9">
        <f t="shared" si="1"/>
        <v>372087254</v>
      </c>
      <c r="AC30" s="9">
        <f t="shared" si="1"/>
        <v>66912514</v>
      </c>
      <c r="AD30" s="9">
        <f t="shared" si="1"/>
        <v>0</v>
      </c>
      <c r="AE30" s="9">
        <f t="shared" si="1"/>
        <v>182479194.70000005</v>
      </c>
      <c r="AF30" s="9">
        <f t="shared" si="1"/>
        <v>2706173.8499999996</v>
      </c>
      <c r="AG30" s="9">
        <f t="shared" si="1"/>
        <v>5144461.699999999</v>
      </c>
      <c r="AH30" s="9">
        <f t="shared" si="1"/>
        <v>800274976.2499999</v>
      </c>
      <c r="AI30" s="8">
        <f t="shared" si="1"/>
        <v>1105146700</v>
      </c>
      <c r="AJ30" s="8">
        <f t="shared" si="1"/>
        <v>267711400</v>
      </c>
      <c r="AK30" s="8">
        <f t="shared" si="1"/>
        <v>879611100</v>
      </c>
      <c r="AL30" s="8">
        <f t="shared" si="1"/>
        <v>506131100</v>
      </c>
      <c r="AM30" s="8">
        <f t="shared" si="1"/>
        <v>20271900</v>
      </c>
      <c r="AN30" s="8">
        <f t="shared" si="1"/>
        <v>617831900</v>
      </c>
      <c r="AO30" s="8">
        <f t="shared" si="1"/>
        <v>3396704100</v>
      </c>
      <c r="AP30" s="16">
        <f t="shared" si="1"/>
        <v>24759889.02</v>
      </c>
      <c r="AQ30" s="16">
        <f t="shared" si="1"/>
        <v>66080575.239999995</v>
      </c>
      <c r="AR30" s="16">
        <f t="shared" si="1"/>
        <v>19928547.15</v>
      </c>
      <c r="AS30" s="16">
        <f t="shared" si="1"/>
        <v>110769011.41</v>
      </c>
      <c r="AT30" s="8">
        <f t="shared" si="1"/>
        <v>684750</v>
      </c>
      <c r="AU30" s="8">
        <f t="shared" si="1"/>
        <v>2334875</v>
      </c>
      <c r="AV30" s="8">
        <f t="shared" si="1"/>
        <v>2311700</v>
      </c>
      <c r="AW30" s="8">
        <f t="shared" si="1"/>
        <v>0</v>
      </c>
      <c r="AX30" s="8">
        <f t="shared" si="1"/>
        <v>5778100</v>
      </c>
      <c r="AY30" s="8">
        <f t="shared" si="1"/>
        <v>0</v>
      </c>
      <c r="AZ30" s="8">
        <f t="shared" si="1"/>
        <v>0</v>
      </c>
      <c r="BA30" s="8">
        <f t="shared" si="1"/>
        <v>0</v>
      </c>
      <c r="BB30" s="8">
        <f t="shared" si="1"/>
        <v>0</v>
      </c>
      <c r="BC30" s="8">
        <f t="shared" si="1"/>
        <v>0</v>
      </c>
      <c r="BD30" s="8">
        <f t="shared" si="1"/>
        <v>0</v>
      </c>
      <c r="BE30" s="8">
        <f t="shared" si="1"/>
        <v>0</v>
      </c>
      <c r="BF30" s="8">
        <f t="shared" si="1"/>
        <v>2264030</v>
      </c>
      <c r="BG30" s="8">
        <f t="shared" si="1"/>
        <v>0</v>
      </c>
      <c r="BH30" s="8">
        <f t="shared" si="1"/>
        <v>0</v>
      </c>
      <c r="BI30" s="8">
        <f t="shared" si="1"/>
        <v>0</v>
      </c>
      <c r="BJ30" s="8">
        <f t="shared" si="1"/>
        <v>0</v>
      </c>
      <c r="BK30" s="8">
        <f t="shared" si="1"/>
        <v>1401000</v>
      </c>
      <c r="BL30" s="8">
        <f t="shared" si="1"/>
        <v>11754830</v>
      </c>
      <c r="BM30" s="8">
        <f t="shared" si="1"/>
        <v>0</v>
      </c>
      <c r="BN30" s="8">
        <f t="shared" si="1"/>
        <v>104059</v>
      </c>
      <c r="BO30" s="8">
        <f t="shared" si="1"/>
        <v>0</v>
      </c>
      <c r="BP30" s="13"/>
      <c r="BQ30" s="8">
        <f>SUM(BQ6:BQ29)</f>
        <v>0</v>
      </c>
      <c r="BR30" s="8">
        <f>SUM(BR6:BR29)</f>
        <v>0</v>
      </c>
      <c r="BS30" s="8"/>
      <c r="BT30" s="8"/>
      <c r="BU30" s="8"/>
      <c r="BV30" s="8"/>
      <c r="BW30" s="8"/>
      <c r="BX30" s="8"/>
      <c r="BY30" s="8"/>
      <c r="BZ30" s="8"/>
      <c r="CA30" s="8"/>
      <c r="CB30" s="8"/>
      <c r="CC30" s="8"/>
      <c r="CD30" s="8"/>
      <c r="CE30" s="8"/>
      <c r="CF30" s="6"/>
      <c r="CG30" s="24">
        <f>SUM(CG6:CG29)</f>
        <v>0</v>
      </c>
      <c r="CH30" s="24">
        <f>SUM(CH6:CH29)</f>
        <v>0</v>
      </c>
      <c r="CI30" s="24">
        <f>SUM(CI6:CI29)</f>
        <v>0</v>
      </c>
      <c r="CP30" s="1"/>
    </row>
    <row r="31" spans="3:88" ht="17.25" customHeight="1">
      <c r="C31" s="27"/>
      <c r="D31" s="27"/>
      <c r="E31" s="28"/>
      <c r="F31" s="28"/>
      <c r="G31" s="28"/>
      <c r="H31" s="28"/>
      <c r="I31" s="28"/>
      <c r="J31" s="29"/>
      <c r="K31" s="30"/>
      <c r="L31" s="28"/>
      <c r="M31" s="28"/>
      <c r="N31" s="28"/>
      <c r="O31" s="28"/>
      <c r="P31" s="28"/>
      <c r="Q31" s="31"/>
      <c r="R31" s="31"/>
      <c r="S31" s="31"/>
      <c r="T31" s="32"/>
      <c r="U31" s="32"/>
      <c r="V31" s="32"/>
      <c r="W31" s="32"/>
      <c r="X31" s="32"/>
      <c r="Y31" s="32"/>
      <c r="Z31" s="32"/>
      <c r="AA31" s="32"/>
      <c r="AB31" s="32"/>
      <c r="AC31" s="32"/>
      <c r="AD31" s="32"/>
      <c r="AE31" s="32"/>
      <c r="AF31" s="32"/>
      <c r="AG31" s="32"/>
      <c r="AH31" s="32"/>
      <c r="AI31" s="28"/>
      <c r="AJ31" s="28"/>
      <c r="AK31" s="28"/>
      <c r="AL31" s="28"/>
      <c r="AM31" s="28"/>
      <c r="AN31" s="28"/>
      <c r="AO31" s="28"/>
      <c r="AP31" s="32"/>
      <c r="AQ31" s="32"/>
      <c r="AR31" s="32"/>
      <c r="AS31" s="32"/>
      <c r="AT31" s="32"/>
      <c r="AU31" s="32"/>
      <c r="AV31" s="33"/>
      <c r="AW31" s="33"/>
      <c r="AX31" s="33"/>
      <c r="AY31" s="33"/>
      <c r="AZ31" s="33"/>
      <c r="BA31" s="33"/>
      <c r="BB31" s="33"/>
      <c r="BC31" s="33"/>
      <c r="BD31" s="33"/>
      <c r="BE31" s="33"/>
      <c r="BF31" s="33"/>
      <c r="BG31" s="33"/>
      <c r="BH31" s="33"/>
      <c r="BI31" s="33"/>
      <c r="BJ31" s="33"/>
      <c r="BK31" s="33"/>
      <c r="BL31" s="33"/>
      <c r="BM31" s="32"/>
      <c r="BN31" s="32"/>
      <c r="BO31" s="32"/>
      <c r="BP31" s="34"/>
      <c r="BQ31" s="32"/>
      <c r="BR31" s="35"/>
      <c r="BS31" s="33"/>
      <c r="BT31" s="33"/>
      <c r="BU31" s="33"/>
      <c r="BV31" s="33"/>
      <c r="BW31" s="33"/>
      <c r="BX31" s="33"/>
      <c r="BY31" s="33"/>
      <c r="BZ31" s="33"/>
      <c r="CA31" s="33"/>
      <c r="CB31" s="33"/>
      <c r="CC31" s="33"/>
      <c r="CD31" s="33"/>
      <c r="CE31" s="30"/>
      <c r="CF31" s="36"/>
      <c r="CG31" s="33"/>
      <c r="CH31" s="35"/>
      <c r="CI31" s="35"/>
      <c r="CJ31" s="35"/>
    </row>
    <row r="32" spans="3:88" ht="17.25" customHeight="1">
      <c r="C32" s="37"/>
      <c r="D32" s="37"/>
      <c r="E32" s="38"/>
      <c r="F32" s="38"/>
      <c r="G32" s="38"/>
      <c r="H32" s="38"/>
      <c r="I32" s="38"/>
      <c r="J32" s="39"/>
      <c r="K32" s="40"/>
      <c r="L32" s="38"/>
      <c r="M32" s="38"/>
      <c r="N32" s="38"/>
      <c r="O32" s="38"/>
      <c r="P32" s="38"/>
      <c r="Q32" s="41"/>
      <c r="R32" s="41"/>
      <c r="S32" s="41"/>
      <c r="T32" s="41"/>
      <c r="U32" s="41"/>
      <c r="V32" s="41"/>
      <c r="W32" s="41"/>
      <c r="X32" s="41"/>
      <c r="Y32" s="41"/>
      <c r="Z32" s="41"/>
      <c r="AA32" s="41"/>
      <c r="AB32" s="41"/>
      <c r="AC32" s="41"/>
      <c r="AD32" s="41"/>
      <c r="AE32" s="41"/>
      <c r="AF32" s="41"/>
      <c r="AG32" s="41"/>
      <c r="AH32" s="41"/>
      <c r="AI32" s="41"/>
      <c r="AJ32" s="41"/>
      <c r="AK32" s="38"/>
      <c r="AL32" s="38"/>
      <c r="AM32" s="38"/>
      <c r="AN32" s="38"/>
      <c r="AO32" s="38"/>
      <c r="AP32" s="38"/>
      <c r="AQ32" s="38"/>
      <c r="AR32" s="41"/>
      <c r="AS32" s="41"/>
      <c r="AT32" s="41"/>
      <c r="AU32" s="41"/>
      <c r="AV32" s="41"/>
      <c r="AW32" s="41"/>
      <c r="AX32" s="42"/>
      <c r="AY32" s="42"/>
      <c r="AZ32" s="42"/>
      <c r="BA32" s="42"/>
      <c r="BB32" s="42"/>
      <c r="BC32" s="42"/>
      <c r="BD32" s="42"/>
      <c r="BE32" s="42"/>
      <c r="BF32" s="42"/>
      <c r="BG32" s="42"/>
      <c r="BH32" s="42"/>
      <c r="BI32" s="42"/>
      <c r="BJ32" s="42"/>
      <c r="BK32" s="42"/>
      <c r="BL32" s="42"/>
      <c r="BM32" s="41"/>
      <c r="BN32" s="41"/>
      <c r="BO32" s="41"/>
      <c r="BP32" s="43"/>
      <c r="BQ32" s="41"/>
      <c r="BR32" s="42"/>
      <c r="BS32" s="42"/>
      <c r="BT32" s="42"/>
      <c r="BU32" s="42"/>
      <c r="BV32" s="42"/>
      <c r="BW32" s="42"/>
      <c r="BX32" s="42"/>
      <c r="BY32" s="42"/>
      <c r="BZ32" s="42"/>
      <c r="CA32" s="42"/>
      <c r="CB32" s="42"/>
      <c r="CC32" s="42"/>
      <c r="CD32" s="42"/>
      <c r="CE32" s="40"/>
      <c r="CF32" s="44"/>
      <c r="CG32" s="42"/>
      <c r="CH32" s="42"/>
      <c r="CI32" s="42"/>
      <c r="CJ32" s="42"/>
    </row>
    <row r="33" spans="3:88" ht="17.25" customHeight="1">
      <c r="C33" s="37"/>
      <c r="D33" s="37"/>
      <c r="E33" s="45"/>
      <c r="F33" s="45"/>
      <c r="G33" s="45"/>
      <c r="H33" s="45"/>
      <c r="I33" s="45"/>
      <c r="J33" s="46"/>
      <c r="K33" s="47"/>
      <c r="L33" s="45"/>
      <c r="M33" s="45"/>
      <c r="N33" s="45"/>
      <c r="O33" s="45"/>
      <c r="P33" s="45"/>
      <c r="Q33" s="48"/>
      <c r="R33" s="48"/>
      <c r="S33" s="48"/>
      <c r="T33" s="48"/>
      <c r="U33" s="48"/>
      <c r="V33" s="48"/>
      <c r="W33" s="48"/>
      <c r="X33" s="48"/>
      <c r="Y33" s="48"/>
      <c r="Z33" s="48"/>
      <c r="AA33" s="48"/>
      <c r="AB33" s="48"/>
      <c r="AC33" s="48"/>
      <c r="AD33" s="48"/>
      <c r="AE33" s="48"/>
      <c r="AF33" s="48"/>
      <c r="AG33" s="48"/>
      <c r="AH33" s="48"/>
      <c r="AI33" s="48"/>
      <c r="AJ33" s="48"/>
      <c r="AK33" s="45"/>
      <c r="AL33" s="45"/>
      <c r="AM33" s="45"/>
      <c r="AN33" s="45"/>
      <c r="AO33" s="45"/>
      <c r="AP33" s="45"/>
      <c r="AQ33" s="45"/>
      <c r="AR33" s="48"/>
      <c r="AS33" s="48"/>
      <c r="AT33" s="48"/>
      <c r="AU33" s="48"/>
      <c r="AV33" s="48"/>
      <c r="AW33" s="48"/>
      <c r="AX33" s="49"/>
      <c r="AY33" s="49"/>
      <c r="AZ33" s="49"/>
      <c r="BA33" s="49"/>
      <c r="BB33" s="49"/>
      <c r="BC33" s="49"/>
      <c r="BD33" s="49"/>
      <c r="BE33" s="49"/>
      <c r="BF33" s="49"/>
      <c r="BG33" s="49"/>
      <c r="BH33" s="49"/>
      <c r="BI33" s="49"/>
      <c r="BJ33" s="49"/>
      <c r="BK33" s="49"/>
      <c r="BL33" s="49"/>
      <c r="BM33" s="48"/>
      <c r="BN33" s="48"/>
      <c r="BO33" s="48"/>
      <c r="BP33" s="50"/>
      <c r="BQ33" s="48"/>
      <c r="BR33" s="49"/>
      <c r="BS33" s="49"/>
      <c r="BT33" s="49"/>
      <c r="BU33" s="49"/>
      <c r="BV33" s="49"/>
      <c r="BW33" s="49"/>
      <c r="BX33" s="49"/>
      <c r="BY33" s="49"/>
      <c r="BZ33" s="49"/>
      <c r="CA33" s="49"/>
      <c r="CB33" s="49"/>
      <c r="CC33" s="49"/>
      <c r="CD33" s="49"/>
      <c r="CE33" s="47"/>
      <c r="CF33" s="36"/>
      <c r="CG33" s="49"/>
      <c r="CH33" s="49"/>
      <c r="CI33" s="49"/>
      <c r="CJ33" s="49"/>
    </row>
    <row r="34" spans="3:84" ht="17.25" customHeight="1">
      <c r="C34" s="51"/>
      <c r="D34" s="51"/>
      <c r="E34" s="52"/>
      <c r="F34" s="52"/>
      <c r="G34" s="52"/>
      <c r="H34" s="52"/>
      <c r="I34" s="52"/>
      <c r="J34" s="53"/>
      <c r="K34" s="54"/>
      <c r="L34" s="52"/>
      <c r="M34" s="52"/>
      <c r="N34" s="52"/>
      <c r="O34" s="52"/>
      <c r="P34" s="52"/>
      <c r="Q34" s="55"/>
      <c r="R34" s="55"/>
      <c r="S34" s="55"/>
      <c r="T34" s="55"/>
      <c r="U34" s="55"/>
      <c r="V34" s="55"/>
      <c r="W34" s="55"/>
      <c r="X34" s="55"/>
      <c r="Y34" s="55"/>
      <c r="Z34" s="55"/>
      <c r="AA34" s="55"/>
      <c r="AB34" s="55"/>
      <c r="AC34" s="55"/>
      <c r="AD34" s="55"/>
      <c r="AE34" s="55"/>
      <c r="AF34" s="55"/>
      <c r="AG34" s="55"/>
      <c r="AH34" s="55"/>
      <c r="AI34" s="55"/>
      <c r="AJ34" s="55"/>
      <c r="AK34" s="52"/>
      <c r="AL34" s="52"/>
      <c r="AM34" s="52"/>
      <c r="AN34" s="52"/>
      <c r="AO34" s="52"/>
      <c r="AP34" s="52"/>
      <c r="AQ34" s="52"/>
      <c r="AR34" s="55"/>
      <c r="AS34" s="55"/>
      <c r="AT34" s="55"/>
      <c r="AU34" s="55"/>
      <c r="AV34" s="55"/>
      <c r="AW34" s="55"/>
      <c r="BM34" s="55"/>
      <c r="BN34" s="55"/>
      <c r="BO34" s="55"/>
      <c r="BP34" s="56"/>
      <c r="BQ34" s="55"/>
      <c r="CE34" s="54"/>
      <c r="CF34" s="44"/>
    </row>
  </sheetData>
  <sheetProtection selectLockedCells="1"/>
  <mergeCells count="115">
    <mergeCell ref="K2:K5"/>
    <mergeCell ref="AL3:AL5"/>
    <mergeCell ref="AE1:AG1"/>
    <mergeCell ref="L2:M2"/>
    <mergeCell ref="C1:D1"/>
    <mergeCell ref="L1:M1"/>
    <mergeCell ref="N1:O1"/>
    <mergeCell ref="Q1:X1"/>
    <mergeCell ref="Y1:AA1"/>
    <mergeCell ref="AB1:AD1"/>
    <mergeCell ref="J2:J5"/>
    <mergeCell ref="CB2:CB5"/>
    <mergeCell ref="AI1:AO1"/>
    <mergeCell ref="AP1:AS1"/>
    <mergeCell ref="AT1:AU1"/>
    <mergeCell ref="AV1:BC1"/>
    <mergeCell ref="AI2:AO2"/>
    <mergeCell ref="AP2:AS2"/>
    <mergeCell ref="AT2:AU2"/>
    <mergeCell ref="AV2:AV5"/>
    <mergeCell ref="AK3:AK5"/>
    <mergeCell ref="CL1:CO1"/>
    <mergeCell ref="C2:D2"/>
    <mergeCell ref="E2:E5"/>
    <mergeCell ref="F2:F5"/>
    <mergeCell ref="G2:G5"/>
    <mergeCell ref="H2:H5"/>
    <mergeCell ref="I2:I5"/>
    <mergeCell ref="BS1:CE1"/>
    <mergeCell ref="BD1:BL1"/>
    <mergeCell ref="BM1:BO1"/>
    <mergeCell ref="BX2:BX5"/>
    <mergeCell ref="BY2:BY5"/>
    <mergeCell ref="CA2:CA5"/>
    <mergeCell ref="AW2:AW5"/>
    <mergeCell ref="CC2:CC5"/>
    <mergeCell ref="CD2:CD5"/>
    <mergeCell ref="BQ1:BQ5"/>
    <mergeCell ref="BR1:BR5"/>
    <mergeCell ref="BE2:BE5"/>
    <mergeCell ref="BF2:BF5"/>
    <mergeCell ref="AB4:AB5"/>
    <mergeCell ref="AJ3:AJ5"/>
    <mergeCell ref="AG4:AG5"/>
    <mergeCell ref="AU3:AU5"/>
    <mergeCell ref="CG1:CI1"/>
    <mergeCell ref="BM2:BM5"/>
    <mergeCell ref="BN2:BN5"/>
    <mergeCell ref="BO2:BO5"/>
    <mergeCell ref="BS2:BS5"/>
    <mergeCell ref="BT2:BT5"/>
    <mergeCell ref="BU2:BU5"/>
    <mergeCell ref="BH2:BH5"/>
    <mergeCell ref="BI2:BI5"/>
    <mergeCell ref="BJ2:BJ5"/>
    <mergeCell ref="AX2:AX5"/>
    <mergeCell ref="AY2:AY5"/>
    <mergeCell ref="AZ2:AZ5"/>
    <mergeCell ref="BG2:BG5"/>
    <mergeCell ref="CM2:CM5"/>
    <mergeCell ref="CN2:CN5"/>
    <mergeCell ref="CE2:CE5"/>
    <mergeCell ref="CG2:CG5"/>
    <mergeCell ref="CH2:CH5"/>
    <mergeCell ref="CI2:CI5"/>
    <mergeCell ref="CO2:CO5"/>
    <mergeCell ref="Q3:Q5"/>
    <mergeCell ref="V3:V5"/>
    <mergeCell ref="W3:W5"/>
    <mergeCell ref="X3:X5"/>
    <mergeCell ref="AB3:AD3"/>
    <mergeCell ref="AE3:AG3"/>
    <mergeCell ref="AI3:AI5"/>
    <mergeCell ref="CK2:CK5"/>
    <mergeCell ref="CL2:CL5"/>
    <mergeCell ref="AT3:AT5"/>
    <mergeCell ref="BA2:BA5"/>
    <mergeCell ref="BB2:BB5"/>
    <mergeCell ref="BZ2:BZ5"/>
    <mergeCell ref="BK2:BK5"/>
    <mergeCell ref="BL2:BL5"/>
    <mergeCell ref="BV2:BV5"/>
    <mergeCell ref="BW2:BW5"/>
    <mergeCell ref="BC2:BC5"/>
    <mergeCell ref="BD2:BD5"/>
    <mergeCell ref="AB2:AD2"/>
    <mergeCell ref="L4:L5"/>
    <mergeCell ref="M4:M5"/>
    <mergeCell ref="N2:O2"/>
    <mergeCell ref="AH2:AH5"/>
    <mergeCell ref="R2:U2"/>
    <mergeCell ref="P2:P5"/>
    <mergeCell ref="AF4:AF5"/>
    <mergeCell ref="Z2:Z5"/>
    <mergeCell ref="R3:U3"/>
    <mergeCell ref="AM3:AM5"/>
    <mergeCell ref="AN3:AN5"/>
    <mergeCell ref="AO3:AO5"/>
    <mergeCell ref="C4:C5"/>
    <mergeCell ref="D4:D5"/>
    <mergeCell ref="AR3:AR5"/>
    <mergeCell ref="AP3:AP5"/>
    <mergeCell ref="O4:O5"/>
    <mergeCell ref="R4:S4"/>
    <mergeCell ref="T4:U4"/>
    <mergeCell ref="AS3:AS5"/>
    <mergeCell ref="AQ3:AQ5"/>
    <mergeCell ref="AE2:AG2"/>
    <mergeCell ref="B4:B5"/>
    <mergeCell ref="AC4:AC5"/>
    <mergeCell ref="AD4:AD5"/>
    <mergeCell ref="AE4:AE5"/>
    <mergeCell ref="Y2:Y5"/>
    <mergeCell ref="N4:N5"/>
    <mergeCell ref="AA2:AA5"/>
  </mergeCells>
  <printOptions/>
  <pageMargins left="0.25" right="0.25" top="0.75" bottom="0.75" header="0.5" footer="0.5"/>
  <pageSetup horizontalDpi="300" verticalDpi="300" orientation="landscape" scale="53" r:id="rId1"/>
  <headerFooter alignWithMargins="0">
    <oddHeader>&amp;CGloucester County 2015 Abstract of Ratables</oddHeader>
  </headerFooter>
  <colBreaks count="11" manualBreakCount="11">
    <brk id="9" max="29" man="1"/>
    <brk id="16" max="29" man="1"/>
    <brk id="24" max="29" man="1"/>
    <brk id="30" max="29" man="1"/>
    <brk id="34" max="29" man="1"/>
    <brk id="41" max="29" man="1"/>
    <brk id="47" max="29" man="1"/>
    <brk id="55" max="29" man="1"/>
    <brk id="64" max="29" man="1"/>
    <brk id="70" max="29" man="1"/>
    <brk id="83"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Property Administration</dc:creator>
  <cp:keywords/>
  <dc:description/>
  <cp:lastModifiedBy>Melissa Gorman, </cp:lastModifiedBy>
  <cp:lastPrinted>2015-10-29T14:21:03Z</cp:lastPrinted>
  <dcterms:created xsi:type="dcterms:W3CDTF">1998-11-12T18:24:45Z</dcterms:created>
  <dcterms:modified xsi:type="dcterms:W3CDTF">2015-10-29T15:36:26Z</dcterms:modified>
  <cp:category/>
  <cp:version/>
  <cp:contentType/>
  <cp:contentStatus/>
</cp:coreProperties>
</file>