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2" windowHeight="4452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Table'!$A$1:$AN$36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<sst xmlns="http://schemas.openxmlformats.org/spreadsheetml/2006/main" count="130" uniqueCount="114">
  <si>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</si>
  <si>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</si>
  <si>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</si>
  <si>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</si>
  <si>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</si>
  <si>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</si>
  <si>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</si>
  <si>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</si>
  <si>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</si>
  <si>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</si>
  <si>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</si>
  <si>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</si>
  <si>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</si>
  <si>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</si>
  <si>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</si>
  <si>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</si>
  <si>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</si>
  <si>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</si>
  <si>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</si>
  <si>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</si>
  <si>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</si>
  <si>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</si>
  <si>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</si>
  <si>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</si>
  <si>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</si>
  <si>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</si>
  <si>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</si>
  <si>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</si>
  <si>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</si>
  <si>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</si>
  <si>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</si>
  <si>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</si>
  <si>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</si>
  <si>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</si>
  <si>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</si>
  <si>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</si>
  <si>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</si>
  <si>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</si>
  <si>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</si>
  <si>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</si>
  <si>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</si>
  <si>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</si>
  <si>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</si>
  <si>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</si>
  <si>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</si>
  <si>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</si>
  <si>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</si>
  <si>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</si>
  <si>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</si>
  <si>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</si>
  <si>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</si>
  <si>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</si>
  <si>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</si>
  <si>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</si>
  <si>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</si>
  <si>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</si>
  <si>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</si>
  <si>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</si>
  <si>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</si>
  <si>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</si>
  <si>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</si>
  <si>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</si>
  <si>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</si>
  <si>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</si>
  <si>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</si>
  <si>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</si>
  <si>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</si>
  <si>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</si>
  <si>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</si>
  <si>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</si>
  <si>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</si>
  <si>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17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</si>
  <si>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</si>
  <si>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</si>
  <si>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</si>
  <si>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</si>
  <si>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</si>
  <si>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</si>
  <si>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</si>
  <si>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</si>
  <si>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</si>
  <si>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</si>
  <si>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</si>
  <si>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</si>
  <si>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</si>
  <si>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</si>
  <si>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</si>
  <si>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ALLOWAY TOWNSHIP</t>
  </si>
  <si>
    <t>CARNEYS POINT TOWNSHIP</t>
  </si>
  <si>
    <t>ELMER BORO</t>
  </si>
  <si>
    <t>ELSINBORO TWP</t>
  </si>
  <si>
    <t>LOWER ALLOWAY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</si>
  <si>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</si>
  <si>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</si>
  <si>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</si>
  <si>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</si>
  <si>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</si>
  <si>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</si>
  <si>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</si>
  <si>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</si>
  <si>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</si>
  <si>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</si>
  <si>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</si>
  <si>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</si>
  <si>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</si>
  <si>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</si>
  <si>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</si>
  <si>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</si>
  <si>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</si>
  <si>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</si>
  <si>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</si>
  <si>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</si>
  <si>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Final Equalization Table, County of Salem for the year 2016</t>
  </si>
  <si>
    <t xml:space="preserve">Total Value (Sum of A Through P)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</si>
</sst>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0.000"/>
    <numFmt numFmtId="198" formatCode="_(* #,##0.000_);_(* \(#,##0.000\);_(* &quot;-&quot;?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8" fillId="3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32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3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4" fontId="0" fillId="32" borderId="0" xfId="0" applyNumberFormat="1" applyFill="1" applyAlignment="1">
      <alignment/>
    </xf>
    <xf numFmtId="168" fontId="0" fillId="32" borderId="0" xfId="0" applyNumberFormat="1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 horizontal="center" vertical="center" wrapText="1"/>
    </xf>
    <xf numFmtId="3" fontId="0" fillId="32" borderId="0" xfId="0" applyNumberFormat="1" applyFill="1" applyAlignment="1">
      <alignment horizontal="right"/>
    </xf>
    <xf numFmtId="0" fontId="0" fillId="32" borderId="0" xfId="0" applyFont="1" applyFill="1" applyAlignment="1" quotePrefix="1">
      <alignment horizontal="left"/>
    </xf>
    <xf numFmtId="3" fontId="0" fillId="32" borderId="0" xfId="0" applyNumberFormat="1" applyFont="1" applyFill="1" applyAlignment="1" quotePrefix="1">
      <alignment horizontal="center" vertical="center"/>
    </xf>
    <xf numFmtId="3" fontId="0" fillId="32" borderId="0" xfId="0" applyNumberFormat="1" applyFont="1" applyFill="1" applyAlignment="1">
      <alignment horizontal="center" vertical="center"/>
    </xf>
    <xf numFmtId="0" fontId="0" fillId="32" borderId="0" xfId="0" applyFont="1" applyFill="1" applyAlignment="1">
      <alignment horizontal="right"/>
    </xf>
    <xf numFmtId="3" fontId="0" fillId="32" borderId="0" xfId="0" applyNumberFormat="1" applyFont="1" applyFill="1" applyAlignment="1">
      <alignment horizontal="right"/>
    </xf>
    <xf numFmtId="4" fontId="0" fillId="32" borderId="0" xfId="0" applyNumberFormat="1" applyFill="1" applyAlignment="1">
      <alignment horizontal="center"/>
    </xf>
    <xf numFmtId="0" fontId="6" fillId="32" borderId="0" xfId="0" applyFont="1" applyFill="1" applyAlignment="1">
      <alignment horizontal="left"/>
    </xf>
    <xf numFmtId="3" fontId="0" fillId="32" borderId="10" xfId="0" applyNumberFormat="1" applyFont="1" applyFill="1" applyBorder="1" applyAlignment="1">
      <alignment horizontal="left" vertical="center"/>
    </xf>
    <xf numFmtId="49" fontId="0" fillId="32" borderId="11" xfId="0" applyNumberForma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3" fontId="6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3" fontId="0" fillId="32" borderId="0" xfId="0" applyNumberFormat="1" applyFill="1" applyBorder="1" applyAlignment="1">
      <alignment/>
    </xf>
    <xf numFmtId="4" fontId="0" fillId="32" borderId="0" xfId="0" applyNumberFormat="1" applyFill="1" applyBorder="1" applyAlignment="1">
      <alignment/>
    </xf>
    <xf numFmtId="3" fontId="0" fillId="32" borderId="0" xfId="0" applyNumberFormat="1" applyFill="1" applyBorder="1" applyAlignment="1">
      <alignment horizontal="right"/>
    </xf>
    <xf numFmtId="3" fontId="0" fillId="32" borderId="0" xfId="42" applyNumberFormat="1" applyFont="1" applyFill="1" applyBorder="1" applyAlignment="1">
      <alignment horizontal="right" vertical="center"/>
    </xf>
    <xf numFmtId="3" fontId="0" fillId="32" borderId="0" xfId="0" applyNumberFormat="1" applyFont="1" applyFill="1" applyBorder="1" applyAlignment="1">
      <alignment horizontal="left" vertical="center"/>
    </xf>
    <xf numFmtId="3" fontId="0" fillId="32" borderId="14" xfId="0" applyNumberFormat="1" applyFill="1" applyBorder="1" applyAlignment="1">
      <alignment/>
    </xf>
    <xf numFmtId="4" fontId="0" fillId="32" borderId="14" xfId="0" applyNumberFormat="1" applyFill="1" applyBorder="1" applyAlignment="1">
      <alignment/>
    </xf>
    <xf numFmtId="49" fontId="0" fillId="32" borderId="15" xfId="0" applyNumberForma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181" fontId="0" fillId="32" borderId="16" xfId="0" applyNumberFormat="1" applyFill="1" applyBorder="1" applyAlignment="1">
      <alignment horizontal="center" vertical="center" wrapText="1"/>
    </xf>
    <xf numFmtId="49" fontId="0" fillId="34" borderId="11" xfId="0" applyNumberFormat="1" applyFill="1" applyBorder="1" applyAlignment="1">
      <alignment horizontal="right" vertical="center"/>
    </xf>
    <xf numFmtId="0" fontId="0" fillId="34" borderId="11" xfId="0" applyFill="1" applyBorder="1" applyAlignment="1" quotePrefix="1">
      <alignment horizontal="left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181" fontId="0" fillId="34" borderId="17" xfId="42" applyNumberFormat="1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181" fontId="0" fillId="34" borderId="11" xfId="0" applyNumberFormat="1" applyFill="1" applyBorder="1" applyAlignment="1">
      <alignment horizontal="center" vertical="center" wrapText="1"/>
    </xf>
    <xf numFmtId="2" fontId="0" fillId="34" borderId="13" xfId="0" applyNumberFormat="1" applyFill="1" applyBorder="1" applyAlignment="1">
      <alignment horizontal="center" vertical="center" wrapText="1"/>
    </xf>
    <xf numFmtId="43" fontId="0" fillId="34" borderId="11" xfId="42" applyFont="1" applyFill="1" applyBorder="1" applyAlignment="1">
      <alignment horizontal="center" vertical="center" wrapText="1"/>
    </xf>
    <xf numFmtId="197" fontId="0" fillId="34" borderId="11" xfId="0" applyNumberForma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2" borderId="11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0" fillId="32" borderId="15" xfId="0" applyFill="1" applyBorder="1" applyAlignment="1">
      <alignment horizontal="center" vertical="center" wrapText="1"/>
    </xf>
    <xf numFmtId="44" fontId="0" fillId="32" borderId="11" xfId="45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4" xfId="62"/>
    <cellStyle name="Normal 5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9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7" width="11.00390625" style="3" customWidth="1"/>
    <col min="28" max="28" width="11.28125" style="3" customWidth="1"/>
    <col min="29" max="29" width="9.7109375" style="3" customWidth="1"/>
    <col min="30" max="30" width="13.42187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7"/>
      <c r="H2" s="37" t="s">
        <v>112</v>
      </c>
      <c r="P2" s="3" t="str">
        <f>H2</f>
        <v>Final Equalization Table, County of Salem for the year 2016</v>
      </c>
      <c r="AD2" s="3" t="str">
        <f>H2</f>
        <v>Final Equalization Table, County of Salem for the year 2016</v>
      </c>
    </row>
    <row r="5" spans="5:23" ht="27" customHeight="1">
      <c r="E5" s="57" t="s">
        <v>6</v>
      </c>
      <c r="F5" s="57"/>
      <c r="G5" s="57"/>
      <c r="H5" s="57"/>
      <c r="I5" s="53" t="s">
        <v>70</v>
      </c>
      <c r="J5" s="53"/>
      <c r="K5" s="53"/>
      <c r="L5" s="53"/>
      <c r="M5" s="53"/>
      <c r="N5" s="57" t="s">
        <v>47</v>
      </c>
      <c r="O5" s="57"/>
      <c r="P5" s="57"/>
      <c r="Q5" s="57"/>
      <c r="R5" s="57"/>
      <c r="S5" s="53" t="s">
        <v>48</v>
      </c>
      <c r="T5" s="53"/>
      <c r="U5" s="53"/>
      <c r="V5" s="53" t="s">
        <v>30</v>
      </c>
      <c r="W5" s="53" t="s">
        <v>49</v>
      </c>
    </row>
    <row r="6" spans="5:23" ht="27.75" customHeight="1">
      <c r="E6" s="57"/>
      <c r="F6" s="57"/>
      <c r="G6" s="57"/>
      <c r="H6" s="57"/>
      <c r="I6" s="53"/>
      <c r="J6" s="53"/>
      <c r="K6" s="53"/>
      <c r="L6" s="53"/>
      <c r="M6" s="53"/>
      <c r="N6" s="57"/>
      <c r="O6" s="57"/>
      <c r="P6" s="57"/>
      <c r="Q6" s="57"/>
      <c r="R6" s="57"/>
      <c r="S6" s="53"/>
      <c r="T6" s="53"/>
      <c r="U6" s="53"/>
      <c r="V6" s="53"/>
      <c r="W6" s="53"/>
    </row>
    <row r="7" spans="5:40" ht="12.75" customHeight="1">
      <c r="E7" s="57"/>
      <c r="F7" s="57"/>
      <c r="G7" s="57"/>
      <c r="H7" s="57"/>
      <c r="I7" s="53"/>
      <c r="J7" s="53"/>
      <c r="K7" s="53"/>
      <c r="L7" s="53"/>
      <c r="M7" s="53"/>
      <c r="N7" s="57"/>
      <c r="O7" s="57"/>
      <c r="P7" s="57"/>
      <c r="Q7" s="57"/>
      <c r="R7" s="57"/>
      <c r="S7" s="53"/>
      <c r="T7" s="53"/>
      <c r="U7" s="53"/>
      <c r="V7" s="53"/>
      <c r="W7" s="53"/>
      <c r="X7" s="59" t="s">
        <v>46</v>
      </c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1"/>
    </row>
    <row r="8" spans="5:40" ht="12.75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5" t="s">
        <v>43</v>
      </c>
      <c r="AK8" s="36" t="s">
        <v>82</v>
      </c>
      <c r="AL8" s="36" t="s">
        <v>104</v>
      </c>
      <c r="AM8" s="36" t="s">
        <v>105</v>
      </c>
      <c r="AN8" s="36" t="s">
        <v>106</v>
      </c>
    </row>
    <row r="9" spans="2:40" s="8" customFormat="1" ht="12.75" customHeight="1">
      <c r="B9" s="9"/>
      <c r="C9" s="63" t="s">
        <v>44</v>
      </c>
      <c r="D9" s="64" t="s">
        <v>45</v>
      </c>
      <c r="E9" s="58" t="s">
        <v>31</v>
      </c>
      <c r="F9" s="53" t="s">
        <v>8</v>
      </c>
      <c r="G9" s="53" t="s">
        <v>50</v>
      </c>
      <c r="H9" s="53" t="s">
        <v>51</v>
      </c>
      <c r="I9" s="53" t="s">
        <v>7</v>
      </c>
      <c r="J9" s="55" t="s">
        <v>11</v>
      </c>
      <c r="K9" s="53" t="s">
        <v>56</v>
      </c>
      <c r="L9" s="53" t="s">
        <v>52</v>
      </c>
      <c r="M9" s="53" t="s">
        <v>102</v>
      </c>
      <c r="N9" s="53" t="s">
        <v>53</v>
      </c>
      <c r="O9" s="53" t="s">
        <v>9</v>
      </c>
      <c r="P9" s="53" t="s">
        <v>57</v>
      </c>
      <c r="Q9" s="53" t="s">
        <v>58</v>
      </c>
      <c r="R9" s="53" t="s">
        <v>54</v>
      </c>
      <c r="S9" s="53" t="s">
        <v>7</v>
      </c>
      <c r="T9" s="53" t="s">
        <v>10</v>
      </c>
      <c r="U9" s="53" t="s">
        <v>59</v>
      </c>
      <c r="V9" s="53" t="s">
        <v>85</v>
      </c>
      <c r="W9" s="53" t="s">
        <v>55</v>
      </c>
      <c r="X9" s="53" t="s">
        <v>60</v>
      </c>
      <c r="Y9" s="53" t="s">
        <v>107</v>
      </c>
      <c r="Z9" s="53" t="s">
        <v>69</v>
      </c>
      <c r="AA9" s="53" t="s">
        <v>68</v>
      </c>
      <c r="AB9" s="55" t="s">
        <v>108</v>
      </c>
      <c r="AC9" s="53" t="s">
        <v>103</v>
      </c>
      <c r="AD9" s="55" t="s">
        <v>109</v>
      </c>
      <c r="AE9" s="55" t="s">
        <v>110</v>
      </c>
      <c r="AF9" s="55" t="s">
        <v>111</v>
      </c>
      <c r="AG9" s="53" t="s">
        <v>62</v>
      </c>
      <c r="AH9" s="53" t="s">
        <v>61</v>
      </c>
      <c r="AI9" s="53" t="s">
        <v>64</v>
      </c>
      <c r="AJ9" s="53" t="s">
        <v>63</v>
      </c>
      <c r="AK9" s="54" t="s">
        <v>66</v>
      </c>
      <c r="AL9" s="54" t="s">
        <v>65</v>
      </c>
      <c r="AM9" s="54" t="s">
        <v>67</v>
      </c>
      <c r="AN9" s="54" t="s">
        <v>113</v>
      </c>
    </row>
    <row r="10" spans="2:40" s="8" customFormat="1" ht="12.75">
      <c r="B10" s="9"/>
      <c r="C10" s="63"/>
      <c r="D10" s="64"/>
      <c r="E10" s="58"/>
      <c r="F10" s="53"/>
      <c r="G10" s="53"/>
      <c r="H10" s="53"/>
      <c r="I10" s="53"/>
      <c r="J10" s="56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6"/>
      <c r="AC10" s="53"/>
      <c r="AD10" s="56"/>
      <c r="AE10" s="56"/>
      <c r="AF10" s="56"/>
      <c r="AG10" s="53"/>
      <c r="AH10" s="53"/>
      <c r="AI10" s="53"/>
      <c r="AJ10" s="53"/>
      <c r="AK10" s="53"/>
      <c r="AL10" s="53"/>
      <c r="AM10" s="53"/>
      <c r="AN10" s="53"/>
    </row>
    <row r="11" spans="2:40" s="8" customFormat="1" ht="55.5" customHeight="1">
      <c r="B11" s="9"/>
      <c r="C11" s="63"/>
      <c r="D11" s="64"/>
      <c r="E11" s="58"/>
      <c r="F11" s="53"/>
      <c r="G11" s="53"/>
      <c r="H11" s="53"/>
      <c r="I11" s="53"/>
      <c r="J11" s="56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6"/>
      <c r="AC11" s="53"/>
      <c r="AD11" s="56"/>
      <c r="AE11" s="56"/>
      <c r="AF11" s="56"/>
      <c r="AG11" s="53"/>
      <c r="AH11" s="53"/>
      <c r="AI11" s="53"/>
      <c r="AJ11" s="53"/>
      <c r="AK11" s="53"/>
      <c r="AL11" s="53"/>
      <c r="AM11" s="53"/>
      <c r="AN11" s="53"/>
    </row>
    <row r="12" spans="2:40" s="8" customFormat="1" ht="12.75">
      <c r="B12" s="9"/>
      <c r="C12" s="63"/>
      <c r="D12" s="64"/>
      <c r="E12" s="58"/>
      <c r="F12" s="53"/>
      <c r="G12" s="53"/>
      <c r="H12" s="53"/>
      <c r="I12" s="53"/>
      <c r="J12" s="56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6"/>
      <c r="AC12" s="53"/>
      <c r="AD12" s="56"/>
      <c r="AE12" s="56"/>
      <c r="AF12" s="56"/>
      <c r="AG12" s="53"/>
      <c r="AH12" s="53"/>
      <c r="AI12" s="53"/>
      <c r="AJ12" s="53"/>
      <c r="AK12" s="53"/>
      <c r="AL12" s="53"/>
      <c r="AM12" s="53"/>
      <c r="AN12" s="53"/>
    </row>
    <row r="13" spans="2:40" s="8" customFormat="1" ht="12.75">
      <c r="B13" s="9"/>
      <c r="C13" s="63"/>
      <c r="D13" s="64"/>
      <c r="E13" s="58"/>
      <c r="F13" s="53"/>
      <c r="G13" s="53"/>
      <c r="H13" s="53"/>
      <c r="I13" s="53"/>
      <c r="J13" s="56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6"/>
      <c r="AC13" s="53"/>
      <c r="AD13" s="56"/>
      <c r="AE13" s="56"/>
      <c r="AF13" s="56"/>
      <c r="AG13" s="53"/>
      <c r="AH13" s="53"/>
      <c r="AI13" s="53"/>
      <c r="AJ13" s="53"/>
      <c r="AK13" s="53"/>
      <c r="AL13" s="53"/>
      <c r="AM13" s="53"/>
      <c r="AN13" s="53"/>
    </row>
    <row r="14" spans="2:40" s="8" customFormat="1" ht="12.75">
      <c r="B14" s="9"/>
      <c r="C14" s="63"/>
      <c r="D14" s="64"/>
      <c r="E14" s="58"/>
      <c r="F14" s="53"/>
      <c r="G14" s="53"/>
      <c r="H14" s="53"/>
      <c r="I14" s="53"/>
      <c r="J14" s="22" t="s">
        <v>86</v>
      </c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4"/>
      <c r="AC14" s="53"/>
      <c r="AD14" s="54"/>
      <c r="AE14" s="54"/>
      <c r="AF14" s="54"/>
      <c r="AG14" s="53"/>
      <c r="AH14" s="53"/>
      <c r="AI14" s="53"/>
      <c r="AJ14" s="53"/>
      <c r="AK14" s="53"/>
      <c r="AL14" s="53"/>
      <c r="AM14" s="53"/>
      <c r="AN14" s="53"/>
    </row>
    <row r="15" spans="1:40" s="52" customFormat="1" ht="12.75">
      <c r="A15" s="39" t="s">
        <v>71</v>
      </c>
      <c r="B15" s="40" t="s">
        <v>0</v>
      </c>
      <c r="C15" s="41"/>
      <c r="D15" s="42" t="s">
        <v>87</v>
      </c>
      <c r="E15" s="43">
        <v>279051200</v>
      </c>
      <c r="F15" s="44">
        <v>98.21</v>
      </c>
      <c r="G15" s="45">
        <v>284137257</v>
      </c>
      <c r="H15" s="46">
        <v>5086057</v>
      </c>
      <c r="I15" s="45">
        <v>399169</v>
      </c>
      <c r="J15" s="47">
        <v>98.21</v>
      </c>
      <c r="K15" s="46">
        <v>406444</v>
      </c>
      <c r="L15" s="45">
        <v>399169</v>
      </c>
      <c r="M15" s="46">
        <v>0</v>
      </c>
      <c r="N15" s="48">
        <v>29017.88</v>
      </c>
      <c r="O15" s="49">
        <v>2.718</v>
      </c>
      <c r="P15" s="46">
        <v>1067619</v>
      </c>
      <c r="Q15" s="50">
        <v>94.88</v>
      </c>
      <c r="R15" s="46">
        <v>1125231</v>
      </c>
      <c r="S15" s="45">
        <v>0</v>
      </c>
      <c r="T15" s="44">
        <v>98.21</v>
      </c>
      <c r="U15" s="45"/>
      <c r="V15" s="45"/>
      <c r="W15" s="46">
        <v>6211288</v>
      </c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45">
        <v>0</v>
      </c>
    </row>
    <row r="16" spans="1:40" s="52" customFormat="1" ht="12.75">
      <c r="A16" s="39" t="s">
        <v>71</v>
      </c>
      <c r="B16" s="40" t="s">
        <v>1</v>
      </c>
      <c r="C16" s="41"/>
      <c r="D16" s="42" t="s">
        <v>88</v>
      </c>
      <c r="E16" s="43">
        <v>697821600</v>
      </c>
      <c r="F16" s="44">
        <v>116.54</v>
      </c>
      <c r="G16" s="45">
        <v>598782907</v>
      </c>
      <c r="H16" s="46">
        <v>-99038693</v>
      </c>
      <c r="I16" s="45">
        <v>800300</v>
      </c>
      <c r="J16" s="47">
        <v>100</v>
      </c>
      <c r="K16" s="46">
        <v>800300</v>
      </c>
      <c r="L16" s="45">
        <v>800300</v>
      </c>
      <c r="M16" s="46">
        <v>0</v>
      </c>
      <c r="N16" s="48">
        <v>276991.53</v>
      </c>
      <c r="O16" s="49">
        <v>2.697</v>
      </c>
      <c r="P16" s="46">
        <v>10270357</v>
      </c>
      <c r="Q16" s="50">
        <v>105.33</v>
      </c>
      <c r="R16" s="46">
        <v>9750647</v>
      </c>
      <c r="S16" s="45">
        <v>0</v>
      </c>
      <c r="T16" s="44">
        <v>116.54</v>
      </c>
      <c r="U16" s="45"/>
      <c r="V16" s="45"/>
      <c r="W16" s="46">
        <v>-89288046</v>
      </c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45">
        <v>0</v>
      </c>
    </row>
    <row r="17" spans="1:40" s="52" customFormat="1" ht="12.75">
      <c r="A17" s="39" t="s">
        <v>71</v>
      </c>
      <c r="B17" s="40" t="s">
        <v>2</v>
      </c>
      <c r="C17" s="41"/>
      <c r="D17" s="42" t="s">
        <v>89</v>
      </c>
      <c r="E17" s="43">
        <v>105650600</v>
      </c>
      <c r="F17" s="44">
        <v>98.37</v>
      </c>
      <c r="G17" s="45">
        <v>107401240</v>
      </c>
      <c r="H17" s="46">
        <v>1750640</v>
      </c>
      <c r="I17" s="45">
        <v>0</v>
      </c>
      <c r="J17" s="47">
        <v>98.37</v>
      </c>
      <c r="K17" s="46">
        <v>0</v>
      </c>
      <c r="L17" s="45">
        <v>0</v>
      </c>
      <c r="M17" s="46">
        <v>0</v>
      </c>
      <c r="N17" s="48">
        <v>17679.43</v>
      </c>
      <c r="O17" s="49">
        <v>2.797</v>
      </c>
      <c r="P17" s="46">
        <v>632085</v>
      </c>
      <c r="Q17" s="50">
        <v>105.65</v>
      </c>
      <c r="R17" s="46">
        <v>598282</v>
      </c>
      <c r="S17" s="45">
        <v>0</v>
      </c>
      <c r="T17" s="44">
        <v>98.37</v>
      </c>
      <c r="U17" s="45"/>
      <c r="V17" s="45"/>
      <c r="W17" s="46">
        <v>2348922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45">
        <v>0</v>
      </c>
    </row>
    <row r="18" spans="1:40" s="52" customFormat="1" ht="12.75">
      <c r="A18" s="39" t="s">
        <v>71</v>
      </c>
      <c r="B18" s="40" t="s">
        <v>3</v>
      </c>
      <c r="C18" s="41"/>
      <c r="D18" s="42" t="s">
        <v>90</v>
      </c>
      <c r="E18" s="43">
        <v>118703700</v>
      </c>
      <c r="F18" s="44">
        <v>112.97</v>
      </c>
      <c r="G18" s="45">
        <v>105075418</v>
      </c>
      <c r="H18" s="46">
        <v>-13628282</v>
      </c>
      <c r="I18" s="45">
        <v>258677</v>
      </c>
      <c r="J18" s="47">
        <v>100</v>
      </c>
      <c r="K18" s="46">
        <v>258677</v>
      </c>
      <c r="L18" s="45">
        <v>258677</v>
      </c>
      <c r="M18" s="46">
        <v>0</v>
      </c>
      <c r="N18" s="48">
        <v>8728.89</v>
      </c>
      <c r="O18" s="49">
        <v>2.422</v>
      </c>
      <c r="P18" s="46">
        <v>360400</v>
      </c>
      <c r="Q18" s="50">
        <v>112.34</v>
      </c>
      <c r="R18" s="46">
        <v>320812</v>
      </c>
      <c r="S18" s="45">
        <v>0</v>
      </c>
      <c r="T18" s="44">
        <v>112.97</v>
      </c>
      <c r="U18" s="45"/>
      <c r="V18" s="45"/>
      <c r="W18" s="46">
        <v>-13307470</v>
      </c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45">
        <v>0</v>
      </c>
    </row>
    <row r="19" spans="1:40" s="52" customFormat="1" ht="12.75">
      <c r="A19" s="39" t="s">
        <v>71</v>
      </c>
      <c r="B19" s="40" t="s">
        <v>4</v>
      </c>
      <c r="C19" s="41"/>
      <c r="D19" s="42" t="s">
        <v>91</v>
      </c>
      <c r="E19" s="43">
        <v>212403100</v>
      </c>
      <c r="F19" s="44">
        <v>70.44</v>
      </c>
      <c r="G19" s="45">
        <v>301537621</v>
      </c>
      <c r="H19" s="46">
        <v>89134521</v>
      </c>
      <c r="I19" s="45">
        <v>243103</v>
      </c>
      <c r="J19" s="47">
        <v>70.44</v>
      </c>
      <c r="K19" s="46">
        <v>345121</v>
      </c>
      <c r="L19" s="45">
        <v>243103</v>
      </c>
      <c r="M19" s="46">
        <v>0</v>
      </c>
      <c r="N19" s="48">
        <v>14890.67</v>
      </c>
      <c r="O19" s="49">
        <v>1.441</v>
      </c>
      <c r="P19" s="46">
        <v>1033357</v>
      </c>
      <c r="Q19" s="50">
        <v>69.76</v>
      </c>
      <c r="R19" s="46">
        <v>1481303</v>
      </c>
      <c r="S19" s="45">
        <v>0</v>
      </c>
      <c r="T19" s="44">
        <v>70.44</v>
      </c>
      <c r="U19" s="45"/>
      <c r="V19" s="45"/>
      <c r="W19" s="46">
        <v>90615824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45">
        <v>0</v>
      </c>
    </row>
    <row r="20" spans="1:40" s="52" customFormat="1" ht="12.75">
      <c r="A20" s="39" t="s">
        <v>71</v>
      </c>
      <c r="B20" s="40" t="s">
        <v>81</v>
      </c>
      <c r="C20" s="41"/>
      <c r="D20" s="42" t="s">
        <v>92</v>
      </c>
      <c r="E20" s="43">
        <v>212609600</v>
      </c>
      <c r="F20" s="44">
        <v>101.94</v>
      </c>
      <c r="G20" s="45">
        <v>208563469</v>
      </c>
      <c r="H20" s="46">
        <v>-4046131</v>
      </c>
      <c r="I20" s="45">
        <v>458846</v>
      </c>
      <c r="J20" s="47">
        <v>100</v>
      </c>
      <c r="K20" s="46">
        <v>458846</v>
      </c>
      <c r="L20" s="45">
        <v>458846</v>
      </c>
      <c r="M20" s="46">
        <v>0</v>
      </c>
      <c r="N20" s="48">
        <v>94582.75</v>
      </c>
      <c r="O20" s="49">
        <v>2.523</v>
      </c>
      <c r="P20" s="46">
        <v>3748821</v>
      </c>
      <c r="Q20" s="50">
        <v>107.33</v>
      </c>
      <c r="R20" s="46">
        <v>3492799</v>
      </c>
      <c r="S20" s="45">
        <v>0</v>
      </c>
      <c r="T20" s="44">
        <v>101.94</v>
      </c>
      <c r="U20" s="45"/>
      <c r="V20" s="45"/>
      <c r="W20" s="46">
        <v>-553332</v>
      </c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45">
        <v>0</v>
      </c>
    </row>
    <row r="21" spans="1:40" s="52" customFormat="1" ht="12.75">
      <c r="A21" s="39" t="s">
        <v>71</v>
      </c>
      <c r="B21" s="40" t="s">
        <v>80</v>
      </c>
      <c r="C21" s="41"/>
      <c r="D21" s="42" t="s">
        <v>93</v>
      </c>
      <c r="E21" s="43">
        <v>233706700</v>
      </c>
      <c r="F21" s="44">
        <v>105.6</v>
      </c>
      <c r="G21" s="45">
        <v>221313163</v>
      </c>
      <c r="H21" s="46">
        <v>-12393537</v>
      </c>
      <c r="I21" s="45">
        <v>549257</v>
      </c>
      <c r="J21" s="47">
        <v>100</v>
      </c>
      <c r="K21" s="46">
        <v>549257</v>
      </c>
      <c r="L21" s="45">
        <v>549257</v>
      </c>
      <c r="M21" s="46">
        <v>0</v>
      </c>
      <c r="N21" s="48">
        <v>42073.6</v>
      </c>
      <c r="O21" s="49">
        <v>2.389</v>
      </c>
      <c r="P21" s="46">
        <v>1761139</v>
      </c>
      <c r="Q21" s="50">
        <v>96.49</v>
      </c>
      <c r="R21" s="46">
        <v>1825204</v>
      </c>
      <c r="S21" s="45">
        <v>0</v>
      </c>
      <c r="T21" s="44">
        <v>105.6</v>
      </c>
      <c r="U21" s="45"/>
      <c r="V21" s="45">
        <v>2449340</v>
      </c>
      <c r="W21" s="46">
        <v>-8118993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45">
        <v>0</v>
      </c>
    </row>
    <row r="22" spans="1:40" s="52" customFormat="1" ht="12.75">
      <c r="A22" s="39" t="s">
        <v>71</v>
      </c>
      <c r="B22" s="40" t="s">
        <v>79</v>
      </c>
      <c r="C22" s="41"/>
      <c r="D22" s="42" t="s">
        <v>94</v>
      </c>
      <c r="E22" s="43">
        <v>171688600</v>
      </c>
      <c r="F22" s="44">
        <v>120.64</v>
      </c>
      <c r="G22" s="45">
        <v>142314821</v>
      </c>
      <c r="H22" s="46">
        <v>-29373779</v>
      </c>
      <c r="I22" s="45">
        <v>0</v>
      </c>
      <c r="J22" s="47">
        <v>100</v>
      </c>
      <c r="K22" s="46">
        <v>0</v>
      </c>
      <c r="L22" s="45">
        <v>0</v>
      </c>
      <c r="M22" s="46">
        <v>0</v>
      </c>
      <c r="N22" s="48">
        <v>64363.61</v>
      </c>
      <c r="O22" s="49">
        <v>3.731</v>
      </c>
      <c r="P22" s="46">
        <v>1725103</v>
      </c>
      <c r="Q22" s="50">
        <v>116.01</v>
      </c>
      <c r="R22" s="46">
        <v>1487030</v>
      </c>
      <c r="S22" s="45">
        <v>0</v>
      </c>
      <c r="T22" s="44">
        <v>120.64</v>
      </c>
      <c r="U22" s="45"/>
      <c r="V22" s="45"/>
      <c r="W22" s="46">
        <v>-27886749</v>
      </c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45">
        <v>0</v>
      </c>
    </row>
    <row r="23" spans="1:40" s="52" customFormat="1" ht="12.75">
      <c r="A23" s="39" t="s">
        <v>71</v>
      </c>
      <c r="B23" s="40" t="s">
        <v>78</v>
      </c>
      <c r="C23" s="41"/>
      <c r="D23" s="42" t="s">
        <v>95</v>
      </c>
      <c r="E23" s="43">
        <v>1048000031</v>
      </c>
      <c r="F23" s="44">
        <v>105.05</v>
      </c>
      <c r="G23" s="45">
        <v>997620210</v>
      </c>
      <c r="H23" s="46">
        <v>-50379821</v>
      </c>
      <c r="I23" s="45">
        <v>1511704</v>
      </c>
      <c r="J23" s="47">
        <v>100</v>
      </c>
      <c r="K23" s="46">
        <v>1511704</v>
      </c>
      <c r="L23" s="45">
        <v>1511704</v>
      </c>
      <c r="M23" s="46">
        <v>0</v>
      </c>
      <c r="N23" s="48">
        <v>1951242.82</v>
      </c>
      <c r="O23" s="49">
        <v>3.48</v>
      </c>
      <c r="P23" s="46">
        <v>56070196</v>
      </c>
      <c r="Q23" s="50">
        <v>101.78</v>
      </c>
      <c r="R23" s="46">
        <v>55089601</v>
      </c>
      <c r="S23" s="45">
        <v>0</v>
      </c>
      <c r="T23" s="44">
        <v>105.05</v>
      </c>
      <c r="U23" s="45"/>
      <c r="V23" s="45"/>
      <c r="W23" s="46">
        <v>4709780</v>
      </c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45">
        <v>0</v>
      </c>
    </row>
    <row r="24" spans="1:40" s="52" customFormat="1" ht="12.75">
      <c r="A24" s="39" t="s">
        <v>71</v>
      </c>
      <c r="B24" s="40" t="s">
        <v>77</v>
      </c>
      <c r="C24" s="41"/>
      <c r="D24" s="42" t="s">
        <v>96</v>
      </c>
      <c r="E24" s="43">
        <v>474752200</v>
      </c>
      <c r="F24" s="44">
        <v>109.52</v>
      </c>
      <c r="G24" s="45">
        <v>433484478</v>
      </c>
      <c r="H24" s="46">
        <v>-41267722</v>
      </c>
      <c r="I24" s="45">
        <v>0</v>
      </c>
      <c r="J24" s="47">
        <v>100</v>
      </c>
      <c r="K24" s="46">
        <v>0</v>
      </c>
      <c r="L24" s="45">
        <v>0</v>
      </c>
      <c r="M24" s="46">
        <v>0</v>
      </c>
      <c r="N24" s="48">
        <v>45057.58</v>
      </c>
      <c r="O24" s="49">
        <v>2.6</v>
      </c>
      <c r="P24" s="46">
        <v>1732984</v>
      </c>
      <c r="Q24" s="50">
        <v>109.65</v>
      </c>
      <c r="R24" s="46">
        <v>1580469</v>
      </c>
      <c r="S24" s="45">
        <v>0</v>
      </c>
      <c r="T24" s="44">
        <v>109.52</v>
      </c>
      <c r="U24" s="45"/>
      <c r="V24" s="45"/>
      <c r="W24" s="46">
        <v>-39687253</v>
      </c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45">
        <v>0</v>
      </c>
    </row>
    <row r="25" spans="1:40" s="52" customFormat="1" ht="12.75">
      <c r="A25" s="39" t="s">
        <v>71</v>
      </c>
      <c r="B25" s="40" t="s">
        <v>76</v>
      </c>
      <c r="C25" s="41"/>
      <c r="D25" s="42" t="s">
        <v>97</v>
      </c>
      <c r="E25" s="43">
        <v>603707000</v>
      </c>
      <c r="F25" s="44">
        <v>95.61</v>
      </c>
      <c r="G25" s="45">
        <v>631426629</v>
      </c>
      <c r="H25" s="46">
        <v>27719629</v>
      </c>
      <c r="I25" s="45">
        <v>1016133</v>
      </c>
      <c r="J25" s="47">
        <v>95.61</v>
      </c>
      <c r="K25" s="46">
        <v>1062789</v>
      </c>
      <c r="L25" s="45">
        <v>1016133</v>
      </c>
      <c r="M25" s="46">
        <v>0</v>
      </c>
      <c r="N25" s="48">
        <v>49139.43</v>
      </c>
      <c r="O25" s="49">
        <v>3.026</v>
      </c>
      <c r="P25" s="46">
        <v>1623907</v>
      </c>
      <c r="Q25" s="50">
        <v>94.66</v>
      </c>
      <c r="R25" s="46">
        <v>1715516</v>
      </c>
      <c r="S25" s="45">
        <v>0</v>
      </c>
      <c r="T25" s="44">
        <v>95.61</v>
      </c>
      <c r="U25" s="45"/>
      <c r="V25" s="45">
        <v>251900</v>
      </c>
      <c r="W25" s="46">
        <v>29687045</v>
      </c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45">
        <v>0</v>
      </c>
    </row>
    <row r="26" spans="1:40" s="52" customFormat="1" ht="12.75">
      <c r="A26" s="39" t="s">
        <v>71</v>
      </c>
      <c r="B26" s="40" t="s">
        <v>75</v>
      </c>
      <c r="C26" s="41"/>
      <c r="D26" s="42" t="s">
        <v>98</v>
      </c>
      <c r="E26" s="43">
        <v>189148800</v>
      </c>
      <c r="F26" s="44">
        <v>96.91</v>
      </c>
      <c r="G26" s="45">
        <v>195179858</v>
      </c>
      <c r="H26" s="46">
        <v>6031058</v>
      </c>
      <c r="I26" s="45">
        <v>611174</v>
      </c>
      <c r="J26" s="47">
        <v>96.91</v>
      </c>
      <c r="K26" s="46">
        <v>630661</v>
      </c>
      <c r="L26" s="45">
        <v>611174</v>
      </c>
      <c r="M26" s="46">
        <v>0</v>
      </c>
      <c r="N26" s="48">
        <v>30753.83</v>
      </c>
      <c r="O26" s="49">
        <v>2.63</v>
      </c>
      <c r="P26" s="46">
        <v>1169347</v>
      </c>
      <c r="Q26" s="50">
        <v>98.65</v>
      </c>
      <c r="R26" s="46">
        <v>1185349</v>
      </c>
      <c r="S26" s="45">
        <v>0</v>
      </c>
      <c r="T26" s="44">
        <v>96.91</v>
      </c>
      <c r="U26" s="45"/>
      <c r="V26" s="45"/>
      <c r="W26" s="46">
        <v>7216407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45">
        <v>0</v>
      </c>
    </row>
    <row r="27" spans="1:40" s="52" customFormat="1" ht="12.75">
      <c r="A27" s="39" t="s">
        <v>71</v>
      </c>
      <c r="B27" s="40" t="s">
        <v>74</v>
      </c>
      <c r="C27" s="41"/>
      <c r="D27" s="42" t="s">
        <v>99</v>
      </c>
      <c r="E27" s="43">
        <v>213291196</v>
      </c>
      <c r="F27" s="44">
        <v>150.54</v>
      </c>
      <c r="G27" s="45">
        <v>141684068</v>
      </c>
      <c r="H27" s="46">
        <v>-71607128</v>
      </c>
      <c r="I27" s="45">
        <v>2276638</v>
      </c>
      <c r="J27" s="47">
        <v>100</v>
      </c>
      <c r="K27" s="46">
        <v>2276638</v>
      </c>
      <c r="L27" s="45">
        <v>2276638</v>
      </c>
      <c r="M27" s="46">
        <v>0</v>
      </c>
      <c r="N27" s="48">
        <v>237464.81</v>
      </c>
      <c r="O27" s="49">
        <v>3.866</v>
      </c>
      <c r="P27" s="46">
        <v>6142390</v>
      </c>
      <c r="Q27" s="50">
        <v>126.86</v>
      </c>
      <c r="R27" s="46">
        <v>4841865</v>
      </c>
      <c r="S27" s="45">
        <v>0</v>
      </c>
      <c r="T27" s="44">
        <v>150.54</v>
      </c>
      <c r="U27" s="45"/>
      <c r="V27" s="45"/>
      <c r="W27" s="46">
        <v>-66765263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45">
        <v>0</v>
      </c>
    </row>
    <row r="28" spans="1:40" s="52" customFormat="1" ht="12.75">
      <c r="A28" s="39" t="s">
        <v>71</v>
      </c>
      <c r="B28" s="40" t="s">
        <v>73</v>
      </c>
      <c r="C28" s="41"/>
      <c r="D28" s="42" t="s">
        <v>100</v>
      </c>
      <c r="E28" s="43">
        <v>339958600</v>
      </c>
      <c r="F28" s="44">
        <v>107.83</v>
      </c>
      <c r="G28" s="45">
        <v>315272744</v>
      </c>
      <c r="H28" s="46">
        <v>-24685856</v>
      </c>
      <c r="I28" s="45">
        <v>899152</v>
      </c>
      <c r="J28" s="47">
        <v>100</v>
      </c>
      <c r="K28" s="46">
        <v>899152</v>
      </c>
      <c r="L28" s="45">
        <v>899152</v>
      </c>
      <c r="M28" s="46">
        <v>0</v>
      </c>
      <c r="N28" s="48">
        <v>52123.88</v>
      </c>
      <c r="O28" s="49">
        <v>2.264</v>
      </c>
      <c r="P28" s="46">
        <v>2302292</v>
      </c>
      <c r="Q28" s="50">
        <v>113.03</v>
      </c>
      <c r="R28" s="46">
        <v>2036886</v>
      </c>
      <c r="S28" s="45">
        <v>0</v>
      </c>
      <c r="T28" s="44">
        <v>107.83</v>
      </c>
      <c r="U28" s="45"/>
      <c r="V28" s="45"/>
      <c r="W28" s="46">
        <v>-22648970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45">
        <v>0</v>
      </c>
    </row>
    <row r="29" spans="1:40" s="52" customFormat="1" ht="12.75">
      <c r="A29" s="39" t="s">
        <v>71</v>
      </c>
      <c r="B29" s="40" t="s">
        <v>72</v>
      </c>
      <c r="C29" s="41"/>
      <c r="D29" s="42" t="s">
        <v>101</v>
      </c>
      <c r="E29" s="43">
        <v>286898800</v>
      </c>
      <c r="F29" s="44">
        <v>104.88</v>
      </c>
      <c r="G29" s="45">
        <v>273549580</v>
      </c>
      <c r="H29" s="46">
        <v>-13349220</v>
      </c>
      <c r="I29" s="45">
        <v>1089033</v>
      </c>
      <c r="J29" s="47">
        <v>100</v>
      </c>
      <c r="K29" s="46">
        <v>1089033</v>
      </c>
      <c r="L29" s="45">
        <v>1089033</v>
      </c>
      <c r="M29" s="46">
        <v>0</v>
      </c>
      <c r="N29" s="48">
        <v>21686.66</v>
      </c>
      <c r="O29" s="49">
        <v>3.06</v>
      </c>
      <c r="P29" s="46">
        <v>708714</v>
      </c>
      <c r="Q29" s="50">
        <v>105.49</v>
      </c>
      <c r="R29" s="46">
        <v>671831</v>
      </c>
      <c r="S29" s="45">
        <v>0</v>
      </c>
      <c r="T29" s="44">
        <v>104.88</v>
      </c>
      <c r="U29" s="45"/>
      <c r="V29" s="45">
        <v>465000</v>
      </c>
      <c r="W29" s="46">
        <v>-12212389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45">
        <v>0</v>
      </c>
    </row>
    <row r="30" spans="1:40" ht="12.75">
      <c r="A30" s="11"/>
      <c r="B30" s="1"/>
      <c r="C30" s="1"/>
      <c r="D30" s="1"/>
      <c r="E30" s="4"/>
      <c r="F30" s="5"/>
      <c r="G30" s="4"/>
      <c r="H30" s="4"/>
      <c r="I30" s="4"/>
      <c r="J30" s="5"/>
      <c r="K30" s="4"/>
      <c r="L30" s="4"/>
      <c r="M30" s="4"/>
      <c r="N30" s="6"/>
      <c r="O30" s="7"/>
      <c r="P30" s="4"/>
      <c r="Q30" s="6"/>
      <c r="R30" s="10"/>
      <c r="T30" s="5"/>
      <c r="U30" s="4"/>
      <c r="V30" s="6"/>
      <c r="W30" s="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5"/>
    </row>
    <row r="31" spans="1:40" ht="12.75">
      <c r="A31" s="12"/>
      <c r="B31" s="13"/>
      <c r="C31" s="13"/>
      <c r="D31" s="18" t="s">
        <v>29</v>
      </c>
      <c r="E31" s="33">
        <f>SUM(E15:E29)</f>
        <v>5187391727</v>
      </c>
      <c r="F31" s="33"/>
      <c r="G31" s="33">
        <f>SUM(G15:G29)</f>
        <v>4957343463</v>
      </c>
      <c r="H31" s="38">
        <f>SUM(H15:H29)</f>
        <v>-230048264</v>
      </c>
      <c r="I31" s="33">
        <f>SUM(I15:I29)</f>
        <v>10113186</v>
      </c>
      <c r="J31" s="33"/>
      <c r="K31" s="33">
        <f>SUM(K15:K29)</f>
        <v>10288622</v>
      </c>
      <c r="L31" s="33">
        <f>SUM(L15:L29)</f>
        <v>10113186</v>
      </c>
      <c r="M31" s="33"/>
      <c r="N31" s="34">
        <f>SUM(N15:N29)</f>
        <v>2935797.3700000006</v>
      </c>
      <c r="O31" s="34"/>
      <c r="P31" s="33">
        <f>SUM(P15:P29)</f>
        <v>90348711</v>
      </c>
      <c r="Q31" s="33"/>
      <c r="R31" s="33">
        <f>SUM(R15:R29)</f>
        <v>87202825</v>
      </c>
      <c r="S31" s="33"/>
      <c r="T31" s="34"/>
      <c r="U31" s="33"/>
      <c r="V31" s="33">
        <f aca="true" t="shared" si="0" ref="V31:AM31">SUM(V15:V29)</f>
        <v>3166240</v>
      </c>
      <c r="W31" s="38">
        <f t="shared" si="0"/>
        <v>-139679199</v>
      </c>
      <c r="X31" s="33">
        <f t="shared" si="0"/>
        <v>0</v>
      </c>
      <c r="Y31" s="33">
        <f t="shared" si="0"/>
        <v>0</v>
      </c>
      <c r="Z31" s="33">
        <f t="shared" si="0"/>
        <v>0</v>
      </c>
      <c r="AA31" s="33">
        <f t="shared" si="0"/>
        <v>0</v>
      </c>
      <c r="AB31" s="33">
        <f t="shared" si="0"/>
        <v>0</v>
      </c>
      <c r="AC31" s="33">
        <f t="shared" si="0"/>
        <v>0</v>
      </c>
      <c r="AD31" s="33">
        <f t="shared" si="0"/>
        <v>0</v>
      </c>
      <c r="AE31" s="33">
        <f t="shared" si="0"/>
        <v>0</v>
      </c>
      <c r="AF31" s="33">
        <f t="shared" si="0"/>
        <v>0</v>
      </c>
      <c r="AG31" s="33">
        <f t="shared" si="0"/>
        <v>0</v>
      </c>
      <c r="AH31" s="33">
        <f t="shared" si="0"/>
        <v>0</v>
      </c>
      <c r="AI31" s="33">
        <f t="shared" si="0"/>
        <v>0</v>
      </c>
      <c r="AJ31" s="33">
        <f t="shared" si="0"/>
        <v>0</v>
      </c>
      <c r="AK31" s="33">
        <f t="shared" si="0"/>
        <v>0</v>
      </c>
      <c r="AL31" s="33">
        <f t="shared" si="0"/>
        <v>0</v>
      </c>
      <c r="AM31" s="33">
        <f t="shared" si="0"/>
        <v>0</v>
      </c>
      <c r="AN31" s="33">
        <f>SUM(AN15:AN29)</f>
        <v>0</v>
      </c>
    </row>
    <row r="32" spans="1:40" ht="12.75">
      <c r="A32" s="12"/>
      <c r="B32" s="13"/>
      <c r="C32" s="13"/>
      <c r="D32" s="32"/>
      <c r="E32" s="28"/>
      <c r="F32" s="28"/>
      <c r="G32" s="28"/>
      <c r="H32" s="28"/>
      <c r="I32" s="28"/>
      <c r="J32" s="28"/>
      <c r="K32" s="28"/>
      <c r="L32" s="28"/>
      <c r="M32" s="28"/>
      <c r="N32" s="29"/>
      <c r="O32" s="29"/>
      <c r="P32" s="28"/>
      <c r="Q32" s="28"/>
      <c r="R32" s="30"/>
      <c r="S32" s="28"/>
      <c r="T32" s="29"/>
      <c r="U32" s="28"/>
      <c r="V32" s="28"/>
      <c r="W32" s="28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2:40" s="23" customFormat="1" ht="9.75">
      <c r="B33" s="17"/>
      <c r="C33" s="17"/>
      <c r="D33" s="17"/>
      <c r="E33" s="17" t="s">
        <v>83</v>
      </c>
      <c r="F33" s="25"/>
      <c r="G33" s="24"/>
      <c r="H33" s="24"/>
      <c r="I33" s="26"/>
      <c r="J33" s="26"/>
      <c r="K33" s="26"/>
      <c r="L33" s="24"/>
      <c r="M33" s="24"/>
      <c r="N33" s="62" t="s">
        <v>84</v>
      </c>
      <c r="O33" s="62"/>
      <c r="P33" s="62"/>
      <c r="Q33" s="62"/>
      <c r="R33" s="62"/>
      <c r="S33" s="62"/>
      <c r="T33" s="62"/>
      <c r="U33" s="62"/>
      <c r="V33" s="62"/>
      <c r="W33" s="62"/>
      <c r="X33" s="62" t="s">
        <v>83</v>
      </c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</row>
    <row r="34" spans="5:32" ht="12.7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16"/>
      <c r="Y34" s="16"/>
      <c r="Z34" s="16"/>
      <c r="AA34" s="16"/>
      <c r="AB34" s="16"/>
      <c r="AC34" s="2"/>
      <c r="AD34" s="2"/>
      <c r="AE34" s="2"/>
      <c r="AF34" s="2"/>
    </row>
    <row r="35" spans="24:28" ht="12.75">
      <c r="X35" s="6"/>
      <c r="Y35" s="6"/>
      <c r="Z35" s="6"/>
      <c r="AA35" s="6"/>
      <c r="AB35" s="6"/>
    </row>
    <row r="36" spans="24:28" ht="12.75">
      <c r="X36" s="6"/>
      <c r="Y36" s="6"/>
      <c r="Z36" s="6"/>
      <c r="AA36" s="6"/>
      <c r="AB36" s="6"/>
    </row>
    <row r="37" spans="24:28" ht="12.75">
      <c r="X37" s="6"/>
      <c r="Y37" s="6"/>
      <c r="Z37" s="6"/>
      <c r="AA37" s="6"/>
      <c r="AB37" s="6"/>
    </row>
    <row r="38" spans="24:28" ht="12.75">
      <c r="X38" s="6"/>
      <c r="Y38" s="6"/>
      <c r="Z38" s="6"/>
      <c r="AA38" s="6"/>
      <c r="AB38" s="6"/>
    </row>
    <row r="39" spans="24:28" ht="12.75">
      <c r="X39" s="6"/>
      <c r="Y39" s="6"/>
      <c r="Z39" s="6"/>
      <c r="AA39" s="6"/>
      <c r="AB39" s="6"/>
    </row>
    <row r="40" spans="24:28" ht="12.75">
      <c r="X40" s="6"/>
      <c r="Y40" s="6"/>
      <c r="Z40" s="6"/>
      <c r="AA40" s="6"/>
      <c r="AB40" s="6"/>
    </row>
    <row r="41" spans="24:28" ht="12.75">
      <c r="X41" s="6"/>
      <c r="Y41" s="6"/>
      <c r="Z41" s="6"/>
      <c r="AA41" s="6"/>
      <c r="AB41" s="6"/>
    </row>
    <row r="42" spans="24:28" ht="12.75">
      <c r="X42" s="6"/>
      <c r="Y42" s="6"/>
      <c r="Z42" s="6"/>
      <c r="AA42" s="6"/>
      <c r="AB42" s="6"/>
    </row>
    <row r="43" spans="24:28" ht="12.75">
      <c r="X43" s="6"/>
      <c r="Y43" s="6"/>
      <c r="Z43" s="6"/>
      <c r="AA43" s="6"/>
      <c r="AB43" s="6"/>
    </row>
    <row r="44" spans="24:28" ht="12.75">
      <c r="X44" s="6"/>
      <c r="Y44" s="6"/>
      <c r="Z44" s="6"/>
      <c r="AA44" s="6"/>
      <c r="AB44" s="6"/>
    </row>
    <row r="45" spans="24:28" ht="12.75">
      <c r="X45" s="6"/>
      <c r="Y45" s="6"/>
      <c r="Z45" s="6"/>
      <c r="AA45" s="6"/>
      <c r="AB45" s="6"/>
    </row>
    <row r="46" spans="24:28" ht="12.75">
      <c r="X46" s="6"/>
      <c r="Y46" s="6"/>
      <c r="Z46" s="6"/>
      <c r="AA46" s="6"/>
      <c r="AB46" s="6"/>
    </row>
    <row r="47" spans="24:28" ht="12.75">
      <c r="X47" s="6"/>
      <c r="Y47" s="6"/>
      <c r="Z47" s="6"/>
      <c r="AA47" s="6"/>
      <c r="AB47" s="6"/>
    </row>
    <row r="49" spans="24:28" ht="12.75">
      <c r="X49" s="6"/>
      <c r="Y49" s="6"/>
      <c r="Z49" s="6"/>
      <c r="AA49" s="6"/>
      <c r="AB49" s="6"/>
    </row>
  </sheetData>
  <sheetProtection/>
  <mergeCells count="47">
    <mergeCell ref="S9:S14"/>
    <mergeCell ref="L9:L14"/>
    <mergeCell ref="X7:AN7"/>
    <mergeCell ref="N33:W33"/>
    <mergeCell ref="X33:AN33"/>
    <mergeCell ref="C9:C14"/>
    <mergeCell ref="D9:D14"/>
    <mergeCell ref="Q9:Q14"/>
    <mergeCell ref="I5:M7"/>
    <mergeCell ref="E5:H7"/>
    <mergeCell ref="V5:V7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AE9:AE14"/>
    <mergeCell ref="AF9:AF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Ricardo Hidalgo</cp:lastModifiedBy>
  <cp:lastPrinted>2010-03-10T16:47:19Z</cp:lastPrinted>
  <dcterms:created xsi:type="dcterms:W3CDTF">2002-01-15T13:54:18Z</dcterms:created>
  <dcterms:modified xsi:type="dcterms:W3CDTF">2016-03-07T19:38:42Z</dcterms:modified>
  <cp:category/>
  <cp:version/>
  <cp:contentType/>
  <cp:contentStatus/>
</cp:coreProperties>
</file>