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70" windowHeight="12420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<sst xmlns="http://schemas.openxmlformats.org/spreadsheetml/2006/main" count="168" uniqueCount="106">
  <si>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</si>
  <si>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</si>
  <si>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</si>
  <si>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</si>
  <si>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</si>
  <si>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</si>
  <si>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</si>
  <si>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</si>
  <si>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</si>
  <si>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</si>
  <si>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</si>
  <si>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</si>
  <si>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</si>
  <si>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</si>
  <si>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</si>
  <si>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</si>
  <si>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</si>
  <si>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</si>
  <si>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</si>
  <si>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</si>
  <si>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</si>
  <si>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</si>
  <si>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</si>
  <si>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</si>
  <si>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</si>
  <si>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</si>
  <si>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</si>
  <si>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</si>
  <si>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</si>
  <si>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</si>
  <si>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</si>
  <si>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</si>
  <si>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</si>
  <si>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</si>
  <si>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</si>
  <si>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</si>
  <si>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</si>
  <si>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</si>
  <si>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</si>
  <si>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</si>
  <si>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</si>
  <si>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</si>
  <si>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</si>
  <si>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</si>
  <si>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</si>
  <si>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</si>
  <si>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</si>
  <si>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</si>
  <si>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</si>
  <si>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</si>
  <si>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</si>
  <si>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</si>
  <si>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</si>
  <si>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</si>
  <si>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</si>
  <si>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</si>
  <si>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</si>
  <si>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</si>
  <si>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</si>
  <si>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</si>
  <si>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</si>
  <si>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</si>
  <si>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</si>
  <si>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</si>
  <si>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</si>
  <si>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</si>
  <si>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20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</si>
  <si>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</si>
  <si>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</si>
  <si>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</si>
  <si>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</si>
  <si>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</si>
  <si>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</si>
  <si>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SPRINGFIELD TWP</t>
  </si>
  <si>
    <t>UNION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</si>
  <si>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</si>
  <si>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</si>
  <si>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</si>
  <si>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</si>
  <si>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</si>
  <si>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</si>
  <si>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</si>
  <si>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</si>
  <si>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</si>
  <si>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</si>
  <si>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</si>
  <si>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</si>
  <si>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</si>
  <si>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</si>
  <si>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</si>
  <si>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</si>
  <si>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</si>
  <si>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</si>
  <si>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</si>
  <si>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</si>
  <si>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</si>
  <si>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</si>
  <si>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</si>
  <si>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</si>
  <si>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</si>
  <si>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</si>
  <si>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</si>
  <si>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</si>
  <si>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</si>
  <si>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Final Equalization Table, County of Union for the year 2015</t>
  </si>
  <si>
    <t xml:space="preserve"> -  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</si>
</sst>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5" xfId="0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5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104</v>
      </c>
      <c r="P2" s="3" t="str">
        <f>H2</f>
        <v>Final Equalization Table, County of Union for the year 2015</v>
      </c>
      <c r="AD2" s="3" t="str">
        <f>H2</f>
        <v>Final Equalization Table, County of Union for the year 2015</v>
      </c>
    </row>
    <row r="5" spans="5:23" ht="27" customHeight="1">
      <c r="E5" s="56" t="s">
        <v>1</v>
      </c>
      <c r="F5" s="56"/>
      <c r="G5" s="56"/>
      <c r="H5" s="56"/>
      <c r="I5" s="49" t="s">
        <v>65</v>
      </c>
      <c r="J5" s="49"/>
      <c r="K5" s="49"/>
      <c r="L5" s="49"/>
      <c r="M5" s="49"/>
      <c r="N5" s="56" t="s">
        <v>42</v>
      </c>
      <c r="O5" s="56"/>
      <c r="P5" s="56"/>
      <c r="Q5" s="56"/>
      <c r="R5" s="56"/>
      <c r="S5" s="49" t="s">
        <v>43</v>
      </c>
      <c r="T5" s="49"/>
      <c r="U5" s="49"/>
      <c r="V5" s="49" t="s">
        <v>25</v>
      </c>
      <c r="W5" s="49" t="s">
        <v>44</v>
      </c>
    </row>
    <row r="6" spans="5:23" ht="27.75" customHeight="1">
      <c r="E6" s="56"/>
      <c r="F6" s="56"/>
      <c r="G6" s="56"/>
      <c r="H6" s="56"/>
      <c r="I6" s="49"/>
      <c r="J6" s="49"/>
      <c r="K6" s="49"/>
      <c r="L6" s="49"/>
      <c r="M6" s="49"/>
      <c r="N6" s="56"/>
      <c r="O6" s="56"/>
      <c r="P6" s="56"/>
      <c r="Q6" s="56"/>
      <c r="R6" s="56"/>
      <c r="S6" s="49"/>
      <c r="T6" s="49"/>
      <c r="U6" s="49"/>
      <c r="V6" s="49"/>
      <c r="W6" s="49"/>
    </row>
    <row r="7" spans="5:40" ht="12.75" customHeight="1">
      <c r="E7" s="56"/>
      <c r="F7" s="56"/>
      <c r="G7" s="56"/>
      <c r="H7" s="56"/>
      <c r="I7" s="49"/>
      <c r="J7" s="49"/>
      <c r="K7" s="49"/>
      <c r="L7" s="49"/>
      <c r="M7" s="49"/>
      <c r="N7" s="56"/>
      <c r="O7" s="56"/>
      <c r="P7" s="56"/>
      <c r="Q7" s="56"/>
      <c r="R7" s="56"/>
      <c r="S7" s="49"/>
      <c r="T7" s="49"/>
      <c r="U7" s="49"/>
      <c r="V7" s="49"/>
      <c r="W7" s="49"/>
      <c r="X7" s="50" t="s">
        <v>41</v>
      </c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2"/>
    </row>
    <row r="8" spans="5:40" ht="12.75"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0" t="s">
        <v>18</v>
      </c>
      <c r="Q8" s="20" t="s">
        <v>19</v>
      </c>
      <c r="R8" s="20" t="s">
        <v>20</v>
      </c>
      <c r="S8" s="21" t="s">
        <v>21</v>
      </c>
      <c r="T8" s="21" t="s">
        <v>22</v>
      </c>
      <c r="U8" s="21" t="s">
        <v>23</v>
      </c>
      <c r="V8" s="21">
        <v>5</v>
      </c>
      <c r="W8" s="21">
        <v>6</v>
      </c>
      <c r="X8" s="19" t="s">
        <v>27</v>
      </c>
      <c r="Y8" s="19" t="s">
        <v>28</v>
      </c>
      <c r="Z8" s="19" t="s">
        <v>29</v>
      </c>
      <c r="AA8" s="19" t="s">
        <v>30</v>
      </c>
      <c r="AB8" s="19" t="s">
        <v>0</v>
      </c>
      <c r="AC8" s="19" t="s">
        <v>31</v>
      </c>
      <c r="AD8" s="19" t="s">
        <v>32</v>
      </c>
      <c r="AE8" s="19" t="s">
        <v>33</v>
      </c>
      <c r="AF8" s="19" t="s">
        <v>34</v>
      </c>
      <c r="AG8" s="19" t="s">
        <v>35</v>
      </c>
      <c r="AH8" s="19" t="s">
        <v>36</v>
      </c>
      <c r="AI8" s="19" t="s">
        <v>37</v>
      </c>
      <c r="AJ8" s="35" t="s">
        <v>38</v>
      </c>
      <c r="AK8" s="36" t="s">
        <v>67</v>
      </c>
      <c r="AL8" s="36" t="s">
        <v>96</v>
      </c>
      <c r="AM8" s="36" t="s">
        <v>97</v>
      </c>
      <c r="AN8" s="36" t="s">
        <v>98</v>
      </c>
    </row>
    <row r="9" spans="2:40" s="8" customFormat="1" ht="12.75" customHeight="1">
      <c r="B9" s="9"/>
      <c r="C9" s="54" t="s">
        <v>39</v>
      </c>
      <c r="D9" s="55" t="s">
        <v>40</v>
      </c>
      <c r="E9" s="57" t="s">
        <v>26</v>
      </c>
      <c r="F9" s="49" t="s">
        <v>3</v>
      </c>
      <c r="G9" s="49" t="s">
        <v>45</v>
      </c>
      <c r="H9" s="49" t="s">
        <v>46</v>
      </c>
      <c r="I9" s="49" t="s">
        <v>2</v>
      </c>
      <c r="J9" s="58" t="s">
        <v>6</v>
      </c>
      <c r="K9" s="49" t="s">
        <v>51</v>
      </c>
      <c r="L9" s="49" t="s">
        <v>47</v>
      </c>
      <c r="M9" s="49" t="s">
        <v>94</v>
      </c>
      <c r="N9" s="49" t="s">
        <v>48</v>
      </c>
      <c r="O9" s="49" t="s">
        <v>4</v>
      </c>
      <c r="P9" s="49" t="s">
        <v>52</v>
      </c>
      <c r="Q9" s="49" t="s">
        <v>53</v>
      </c>
      <c r="R9" s="49" t="s">
        <v>49</v>
      </c>
      <c r="S9" s="49" t="s">
        <v>2</v>
      </c>
      <c r="T9" s="49" t="s">
        <v>5</v>
      </c>
      <c r="U9" s="49" t="s">
        <v>54</v>
      </c>
      <c r="V9" s="49" t="s">
        <v>71</v>
      </c>
      <c r="W9" s="49" t="s">
        <v>50</v>
      </c>
      <c r="X9" s="49" t="s">
        <v>55</v>
      </c>
      <c r="Y9" s="49" t="s">
        <v>99</v>
      </c>
      <c r="Z9" s="49" t="s">
        <v>64</v>
      </c>
      <c r="AA9" s="49" t="s">
        <v>63</v>
      </c>
      <c r="AB9" s="58" t="s">
        <v>100</v>
      </c>
      <c r="AC9" s="49" t="s">
        <v>95</v>
      </c>
      <c r="AD9" s="58" t="s">
        <v>101</v>
      </c>
      <c r="AE9" s="58" t="s">
        <v>102</v>
      </c>
      <c r="AF9" s="58" t="s">
        <v>103</v>
      </c>
      <c r="AG9" s="49" t="s">
        <v>57</v>
      </c>
      <c r="AH9" s="49" t="s">
        <v>56</v>
      </c>
      <c r="AI9" s="49" t="s">
        <v>59</v>
      </c>
      <c r="AJ9" s="49" t="s">
        <v>58</v>
      </c>
      <c r="AK9" s="60" t="s">
        <v>61</v>
      </c>
      <c r="AL9" s="60" t="s">
        <v>60</v>
      </c>
      <c r="AM9" s="60" t="s">
        <v>62</v>
      </c>
      <c r="AN9" s="60" t="s">
        <v>68</v>
      </c>
    </row>
    <row r="10" spans="2:40" s="8" customFormat="1" ht="12.75">
      <c r="B10" s="9"/>
      <c r="C10" s="54"/>
      <c r="D10" s="55"/>
      <c r="E10" s="57"/>
      <c r="F10" s="49"/>
      <c r="G10" s="49"/>
      <c r="H10" s="49"/>
      <c r="I10" s="49"/>
      <c r="J10" s="5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49"/>
      <c r="AD10" s="59"/>
      <c r="AE10" s="59"/>
      <c r="AF10" s="59"/>
      <c r="AG10" s="49"/>
      <c r="AH10" s="49"/>
      <c r="AI10" s="49"/>
      <c r="AJ10" s="49"/>
      <c r="AK10" s="49"/>
      <c r="AL10" s="49"/>
      <c r="AM10" s="49"/>
      <c r="AN10" s="49"/>
    </row>
    <row r="11" spans="2:40" s="8" customFormat="1" ht="55.5" customHeight="1">
      <c r="B11" s="9"/>
      <c r="C11" s="54"/>
      <c r="D11" s="55"/>
      <c r="E11" s="57"/>
      <c r="F11" s="49"/>
      <c r="G11" s="49"/>
      <c r="H11" s="49"/>
      <c r="I11" s="49"/>
      <c r="J11" s="5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49"/>
      <c r="AD11" s="59"/>
      <c r="AE11" s="59"/>
      <c r="AF11" s="59"/>
      <c r="AG11" s="49"/>
      <c r="AH11" s="49"/>
      <c r="AI11" s="49"/>
      <c r="AJ11" s="49"/>
      <c r="AK11" s="49"/>
      <c r="AL11" s="49"/>
      <c r="AM11" s="49"/>
      <c r="AN11" s="49"/>
    </row>
    <row r="12" spans="2:40" s="8" customFormat="1" ht="12.75">
      <c r="B12" s="9"/>
      <c r="C12" s="54"/>
      <c r="D12" s="55"/>
      <c r="E12" s="57"/>
      <c r="F12" s="49"/>
      <c r="G12" s="49"/>
      <c r="H12" s="49"/>
      <c r="I12" s="49"/>
      <c r="J12" s="5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49"/>
      <c r="AD12" s="59"/>
      <c r="AE12" s="59"/>
      <c r="AF12" s="59"/>
      <c r="AG12" s="49"/>
      <c r="AH12" s="49"/>
      <c r="AI12" s="49"/>
      <c r="AJ12" s="49"/>
      <c r="AK12" s="49"/>
      <c r="AL12" s="49"/>
      <c r="AM12" s="49"/>
      <c r="AN12" s="49"/>
    </row>
    <row r="13" spans="2:40" s="8" customFormat="1" ht="12.75">
      <c r="B13" s="9"/>
      <c r="C13" s="54"/>
      <c r="D13" s="55"/>
      <c r="E13" s="57"/>
      <c r="F13" s="49"/>
      <c r="G13" s="49"/>
      <c r="H13" s="49"/>
      <c r="I13" s="49"/>
      <c r="J13" s="5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49"/>
      <c r="AD13" s="59"/>
      <c r="AE13" s="59"/>
      <c r="AF13" s="59"/>
      <c r="AG13" s="49"/>
      <c r="AH13" s="49"/>
      <c r="AI13" s="49"/>
      <c r="AJ13" s="49"/>
      <c r="AK13" s="49"/>
      <c r="AL13" s="49"/>
      <c r="AM13" s="49"/>
      <c r="AN13" s="49"/>
    </row>
    <row r="14" spans="2:40" s="8" customFormat="1" ht="12.75">
      <c r="B14" s="9"/>
      <c r="C14" s="54"/>
      <c r="D14" s="55"/>
      <c r="E14" s="57"/>
      <c r="F14" s="49"/>
      <c r="G14" s="49"/>
      <c r="H14" s="49"/>
      <c r="I14" s="49"/>
      <c r="J14" s="22" t="s">
        <v>72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60"/>
      <c r="AC14" s="49"/>
      <c r="AD14" s="60"/>
      <c r="AE14" s="60"/>
      <c r="AF14" s="60"/>
      <c r="AG14" s="49"/>
      <c r="AH14" s="49"/>
      <c r="AI14" s="49"/>
      <c r="AJ14" s="49"/>
      <c r="AK14" s="49"/>
      <c r="AL14" s="49"/>
      <c r="AM14" s="49"/>
      <c r="AN14" s="49"/>
    </row>
    <row r="15" spans="1:40" s="8" customFormat="1" ht="12.75">
      <c r="A15" s="37" t="s">
        <v>66</v>
      </c>
      <c r="B15" s="38">
        <v>1</v>
      </c>
      <c r="C15" s="39"/>
      <c r="D15" s="40" t="s">
        <v>75</v>
      </c>
      <c r="E15" s="41">
        <v>1769461520</v>
      </c>
      <c r="F15" s="42">
        <v>56.36</v>
      </c>
      <c r="G15" s="43">
        <v>3139569766</v>
      </c>
      <c r="H15" s="44">
        <v>1370108246</v>
      </c>
      <c r="I15" s="43">
        <v>1001980</v>
      </c>
      <c r="J15" s="45">
        <v>56.36</v>
      </c>
      <c r="K15" s="44">
        <v>1777821</v>
      </c>
      <c r="L15" s="43">
        <v>1001980</v>
      </c>
      <c r="M15" s="44" t="s">
        <v>105</v>
      </c>
      <c r="N15" s="46">
        <v>745522</v>
      </c>
      <c r="O15" s="47">
        <v>3.844</v>
      </c>
      <c r="P15" s="44">
        <v>19394433</v>
      </c>
      <c r="Q15" s="47">
        <v>55.9</v>
      </c>
      <c r="R15" s="44">
        <v>34694871</v>
      </c>
      <c r="S15" s="43"/>
      <c r="T15" s="42">
        <v>56.36</v>
      </c>
      <c r="U15" s="43"/>
      <c r="V15" s="43"/>
      <c r="W15" s="44">
        <v>1404803117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3" t="s">
        <v>105</v>
      </c>
    </row>
    <row r="16" spans="1:40" s="8" customFormat="1" ht="12.75">
      <c r="A16" s="37" t="s">
        <v>66</v>
      </c>
      <c r="B16" s="38">
        <v>2</v>
      </c>
      <c r="C16" s="39"/>
      <c r="D16" s="40" t="s">
        <v>76</v>
      </c>
      <c r="E16" s="41">
        <v>736384800</v>
      </c>
      <c r="F16" s="42">
        <v>30.84</v>
      </c>
      <c r="G16" s="43">
        <v>2387758755</v>
      </c>
      <c r="H16" s="44">
        <v>1651373955</v>
      </c>
      <c r="I16" s="43">
        <v>300902</v>
      </c>
      <c r="J16" s="45">
        <v>30.84</v>
      </c>
      <c r="K16" s="44">
        <v>975687</v>
      </c>
      <c r="L16" s="43">
        <v>300902</v>
      </c>
      <c r="M16" s="44" t="s">
        <v>105</v>
      </c>
      <c r="N16" s="46">
        <v>560244</v>
      </c>
      <c r="O16" s="47">
        <v>7.855</v>
      </c>
      <c r="P16" s="44">
        <v>7132323</v>
      </c>
      <c r="Q16" s="47">
        <v>30.99</v>
      </c>
      <c r="R16" s="44">
        <v>23014918</v>
      </c>
      <c r="S16" s="43"/>
      <c r="T16" s="42">
        <v>30.84</v>
      </c>
      <c r="U16" s="43"/>
      <c r="V16" s="43"/>
      <c r="W16" s="44">
        <v>1674388873</v>
      </c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3" t="s">
        <v>105</v>
      </c>
    </row>
    <row r="17" spans="1:40" s="8" customFormat="1" ht="12.75">
      <c r="A17" s="37" t="s">
        <v>66</v>
      </c>
      <c r="B17" s="38">
        <v>3</v>
      </c>
      <c r="C17" s="39"/>
      <c r="D17" s="40" t="s">
        <v>77</v>
      </c>
      <c r="E17" s="41">
        <v>1639505900</v>
      </c>
      <c r="F17" s="42">
        <v>42.73</v>
      </c>
      <c r="G17" s="43">
        <v>3836896560</v>
      </c>
      <c r="H17" s="44">
        <v>2197390660</v>
      </c>
      <c r="I17" s="43">
        <v>2570536</v>
      </c>
      <c r="J17" s="45">
        <v>42.73</v>
      </c>
      <c r="K17" s="44">
        <v>6015764</v>
      </c>
      <c r="L17" s="43">
        <v>2570536</v>
      </c>
      <c r="M17" s="44" t="s">
        <v>105</v>
      </c>
      <c r="N17" s="46">
        <v>385464</v>
      </c>
      <c r="O17" s="47">
        <v>5.682</v>
      </c>
      <c r="P17" s="44">
        <v>6783949</v>
      </c>
      <c r="Q17" s="47">
        <v>43.4</v>
      </c>
      <c r="R17" s="44">
        <v>15631219</v>
      </c>
      <c r="S17" s="43"/>
      <c r="T17" s="42">
        <v>42.73</v>
      </c>
      <c r="U17" s="43"/>
      <c r="V17" s="43"/>
      <c r="W17" s="44">
        <v>2213021879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3" t="s">
        <v>105</v>
      </c>
    </row>
    <row r="18" spans="1:40" s="8" customFormat="1" ht="12.75">
      <c r="A18" s="37" t="s">
        <v>66</v>
      </c>
      <c r="B18" s="38">
        <v>4</v>
      </c>
      <c r="C18" s="39" t="s">
        <v>0</v>
      </c>
      <c r="D18" s="40" t="s">
        <v>78</v>
      </c>
      <c r="E18" s="41">
        <v>895804300</v>
      </c>
      <c r="F18" s="42">
        <v>13.21</v>
      </c>
      <c r="G18" s="43">
        <v>6781258895</v>
      </c>
      <c r="H18" s="44">
        <v>5885454595</v>
      </c>
      <c r="I18" s="43">
        <v>1734715</v>
      </c>
      <c r="J18" s="45">
        <v>13.21</v>
      </c>
      <c r="K18" s="44">
        <v>13131832</v>
      </c>
      <c r="L18" s="43">
        <v>1734715</v>
      </c>
      <c r="M18" s="44" t="s">
        <v>105</v>
      </c>
      <c r="N18" s="46">
        <v>2867349</v>
      </c>
      <c r="O18" s="47">
        <v>25.316</v>
      </c>
      <c r="P18" s="44">
        <v>11326232</v>
      </c>
      <c r="Q18" s="47">
        <v>13.88</v>
      </c>
      <c r="R18" s="44">
        <v>81601095</v>
      </c>
      <c r="S18" s="43"/>
      <c r="T18" s="42">
        <v>13.21</v>
      </c>
      <c r="U18" s="43"/>
      <c r="V18" s="43"/>
      <c r="W18" s="44">
        <v>5967055690</v>
      </c>
      <c r="X18" s="48"/>
      <c r="Y18" s="48"/>
      <c r="Z18" s="48"/>
      <c r="AA18" s="48"/>
      <c r="AB18" s="48"/>
      <c r="AC18" s="48">
        <v>4784200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3">
        <v>4784200</v>
      </c>
    </row>
    <row r="19" spans="1:40" s="8" customFormat="1" ht="12.75">
      <c r="A19" s="37" t="s">
        <v>66</v>
      </c>
      <c r="B19" s="38">
        <v>5</v>
      </c>
      <c r="C19" s="39"/>
      <c r="D19" s="40" t="s">
        <v>79</v>
      </c>
      <c r="E19" s="41">
        <v>228392700</v>
      </c>
      <c r="F19" s="42">
        <v>20.93</v>
      </c>
      <c r="G19" s="43">
        <v>1091221691</v>
      </c>
      <c r="H19" s="44">
        <v>862828991</v>
      </c>
      <c r="I19" s="43">
        <v>95240</v>
      </c>
      <c r="J19" s="45">
        <v>20.93</v>
      </c>
      <c r="K19" s="44">
        <v>455041</v>
      </c>
      <c r="L19" s="43">
        <v>95240</v>
      </c>
      <c r="M19" s="44" t="s">
        <v>105</v>
      </c>
      <c r="N19" s="46">
        <v>40123</v>
      </c>
      <c r="O19" s="47">
        <v>13.097</v>
      </c>
      <c r="P19" s="44">
        <v>306353</v>
      </c>
      <c r="Q19" s="47">
        <v>20.95</v>
      </c>
      <c r="R19" s="44">
        <v>1462305</v>
      </c>
      <c r="S19" s="43"/>
      <c r="T19" s="42">
        <v>20.93</v>
      </c>
      <c r="U19" s="43"/>
      <c r="V19" s="43"/>
      <c r="W19" s="44">
        <v>864291296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3" t="s">
        <v>105</v>
      </c>
    </row>
    <row r="20" spans="1:40" s="8" customFormat="1" ht="12.75">
      <c r="A20" s="37" t="s">
        <v>66</v>
      </c>
      <c r="B20" s="38">
        <v>6</v>
      </c>
      <c r="C20" s="39"/>
      <c r="D20" s="40" t="s">
        <v>80</v>
      </c>
      <c r="E20" s="41">
        <v>186595900</v>
      </c>
      <c r="F20" s="42">
        <v>29.21</v>
      </c>
      <c r="G20" s="43">
        <v>638808285</v>
      </c>
      <c r="H20" s="44">
        <v>452212385</v>
      </c>
      <c r="I20" s="43">
        <v>134426</v>
      </c>
      <c r="J20" s="45">
        <v>29.21</v>
      </c>
      <c r="K20" s="44">
        <v>460205</v>
      </c>
      <c r="L20" s="43">
        <v>134426</v>
      </c>
      <c r="M20" s="44" t="s">
        <v>105</v>
      </c>
      <c r="N20" s="46">
        <v>232744</v>
      </c>
      <c r="O20" s="47">
        <v>8.962</v>
      </c>
      <c r="P20" s="44">
        <v>2597010</v>
      </c>
      <c r="Q20" s="47">
        <v>29.28</v>
      </c>
      <c r="R20" s="44">
        <v>8869570</v>
      </c>
      <c r="S20" s="43"/>
      <c r="T20" s="42">
        <v>29.21</v>
      </c>
      <c r="U20" s="43"/>
      <c r="V20" s="43"/>
      <c r="W20" s="44">
        <v>461081955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3" t="s">
        <v>105</v>
      </c>
    </row>
    <row r="21" spans="1:40" s="8" customFormat="1" ht="12.75">
      <c r="A21" s="37" t="s">
        <v>66</v>
      </c>
      <c r="B21" s="38">
        <v>7</v>
      </c>
      <c r="C21" s="39"/>
      <c r="D21" s="40" t="s">
        <v>81</v>
      </c>
      <c r="E21" s="41">
        <v>889160360</v>
      </c>
      <c r="F21" s="42">
        <v>55.11</v>
      </c>
      <c r="G21" s="43">
        <v>1613428343</v>
      </c>
      <c r="H21" s="44">
        <v>724267983</v>
      </c>
      <c r="I21" s="43">
        <v>944150</v>
      </c>
      <c r="J21" s="45">
        <v>55.11</v>
      </c>
      <c r="K21" s="44">
        <v>1713210</v>
      </c>
      <c r="L21" s="43">
        <v>944150</v>
      </c>
      <c r="M21" s="44" t="s">
        <v>105</v>
      </c>
      <c r="N21" s="46">
        <v>974390</v>
      </c>
      <c r="O21" s="47">
        <v>7.372</v>
      </c>
      <c r="P21" s="44">
        <v>13217444</v>
      </c>
      <c r="Q21" s="47">
        <v>53.62</v>
      </c>
      <c r="R21" s="44">
        <v>24650213</v>
      </c>
      <c r="S21" s="43"/>
      <c r="T21" s="42">
        <v>55.11</v>
      </c>
      <c r="U21" s="43"/>
      <c r="V21" s="43"/>
      <c r="W21" s="44">
        <v>748918196</v>
      </c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3" t="s">
        <v>105</v>
      </c>
    </row>
    <row r="22" spans="1:40" s="8" customFormat="1" ht="12.75">
      <c r="A22" s="37" t="s">
        <v>66</v>
      </c>
      <c r="B22" s="38">
        <v>8</v>
      </c>
      <c r="C22" s="39"/>
      <c r="D22" s="40" t="s">
        <v>82</v>
      </c>
      <c r="E22" s="41">
        <v>818137100</v>
      </c>
      <c r="F22" s="42">
        <v>57.29</v>
      </c>
      <c r="G22" s="43">
        <v>1428062664</v>
      </c>
      <c r="H22" s="44">
        <v>609925564</v>
      </c>
      <c r="I22" s="43">
        <v>629922</v>
      </c>
      <c r="J22" s="45">
        <v>57.29</v>
      </c>
      <c r="K22" s="44">
        <v>1099532</v>
      </c>
      <c r="L22" s="43">
        <v>629922</v>
      </c>
      <c r="M22" s="44" t="s">
        <v>105</v>
      </c>
      <c r="N22" s="46">
        <v>451695</v>
      </c>
      <c r="O22" s="47">
        <v>4.475</v>
      </c>
      <c r="P22" s="44">
        <v>10093743</v>
      </c>
      <c r="Q22" s="47">
        <v>59.4</v>
      </c>
      <c r="R22" s="44">
        <v>16992833</v>
      </c>
      <c r="S22" s="43"/>
      <c r="T22" s="42">
        <v>57.29</v>
      </c>
      <c r="U22" s="43"/>
      <c r="V22" s="43"/>
      <c r="W22" s="44">
        <v>626918397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3" t="s">
        <v>105</v>
      </c>
    </row>
    <row r="23" spans="1:40" s="8" customFormat="1" ht="12.75">
      <c r="A23" s="37" t="s">
        <v>66</v>
      </c>
      <c r="B23" s="38">
        <v>9</v>
      </c>
      <c r="C23" s="39" t="s">
        <v>0</v>
      </c>
      <c r="D23" s="40" t="s">
        <v>83</v>
      </c>
      <c r="E23" s="41">
        <v>2703373200</v>
      </c>
      <c r="F23" s="42">
        <v>56.35</v>
      </c>
      <c r="G23" s="43">
        <v>4797467968</v>
      </c>
      <c r="H23" s="44">
        <v>2094094768</v>
      </c>
      <c r="I23" s="43">
        <v>4535744</v>
      </c>
      <c r="J23" s="45">
        <v>56.35</v>
      </c>
      <c r="K23" s="44">
        <v>8049235</v>
      </c>
      <c r="L23" s="43">
        <v>4535744</v>
      </c>
      <c r="M23" s="44" t="s">
        <v>105</v>
      </c>
      <c r="N23" s="46">
        <v>2739156</v>
      </c>
      <c r="O23" s="47">
        <v>6.155</v>
      </c>
      <c r="P23" s="44">
        <v>44502941</v>
      </c>
      <c r="Q23" s="47">
        <v>52.65</v>
      </c>
      <c r="R23" s="44">
        <v>84526004</v>
      </c>
      <c r="S23" s="43"/>
      <c r="T23" s="42">
        <v>56.35</v>
      </c>
      <c r="U23" s="43"/>
      <c r="V23" s="43"/>
      <c r="W23" s="44">
        <v>2178620772</v>
      </c>
      <c r="X23" s="48"/>
      <c r="Y23" s="48">
        <v>130500</v>
      </c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3">
        <v>130500</v>
      </c>
    </row>
    <row r="24" spans="1:40" s="8" customFormat="1" ht="12.75">
      <c r="A24" s="37" t="s">
        <v>66</v>
      </c>
      <c r="B24" s="38">
        <v>10</v>
      </c>
      <c r="C24" s="39"/>
      <c r="D24" s="40" t="s">
        <v>84</v>
      </c>
      <c r="E24" s="41">
        <v>477364200</v>
      </c>
      <c r="F24" s="42">
        <v>27.96</v>
      </c>
      <c r="G24" s="43">
        <v>1707311159</v>
      </c>
      <c r="H24" s="44">
        <v>1229946959</v>
      </c>
      <c r="I24" s="43">
        <v>431147</v>
      </c>
      <c r="J24" s="45">
        <v>27.96</v>
      </c>
      <c r="K24" s="44">
        <v>1542014</v>
      </c>
      <c r="L24" s="43">
        <v>431147</v>
      </c>
      <c r="M24" s="44" t="s">
        <v>105</v>
      </c>
      <c r="N24" s="46">
        <v>253331</v>
      </c>
      <c r="O24" s="47">
        <v>6.736</v>
      </c>
      <c r="P24" s="44">
        <v>3760852</v>
      </c>
      <c r="Q24" s="47">
        <v>28.69</v>
      </c>
      <c r="R24" s="44">
        <v>13108581</v>
      </c>
      <c r="S24" s="43"/>
      <c r="T24" s="42">
        <v>27.96</v>
      </c>
      <c r="U24" s="43"/>
      <c r="V24" s="43"/>
      <c r="W24" s="44">
        <v>1243055540</v>
      </c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3" t="s">
        <v>105</v>
      </c>
    </row>
    <row r="25" spans="1:40" s="8" customFormat="1" ht="12.75">
      <c r="A25" s="37" t="s">
        <v>66</v>
      </c>
      <c r="B25" s="38">
        <v>11</v>
      </c>
      <c r="C25" s="39"/>
      <c r="D25" s="40" t="s">
        <v>85</v>
      </c>
      <c r="E25" s="41">
        <v>1290180492</v>
      </c>
      <c r="F25" s="42">
        <v>53.5</v>
      </c>
      <c r="G25" s="43">
        <v>2411552321</v>
      </c>
      <c r="H25" s="44">
        <v>1121371829</v>
      </c>
      <c r="I25" s="43">
        <v>2345779</v>
      </c>
      <c r="J25" s="45">
        <v>53.5</v>
      </c>
      <c r="K25" s="44">
        <v>4384634</v>
      </c>
      <c r="L25" s="43">
        <v>2345779</v>
      </c>
      <c r="M25" s="44" t="s">
        <v>105</v>
      </c>
      <c r="N25" s="46">
        <v>215949</v>
      </c>
      <c r="O25" s="47">
        <v>4.564</v>
      </c>
      <c r="P25" s="44">
        <v>4731573</v>
      </c>
      <c r="Q25" s="47">
        <v>51.84</v>
      </c>
      <c r="R25" s="44">
        <v>9127263</v>
      </c>
      <c r="S25" s="43"/>
      <c r="T25" s="42">
        <v>53.5</v>
      </c>
      <c r="U25" s="43"/>
      <c r="V25" s="43"/>
      <c r="W25" s="44">
        <v>1130499092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3" t="s">
        <v>105</v>
      </c>
    </row>
    <row r="26" spans="1:40" s="8" customFormat="1" ht="12.75">
      <c r="A26" s="37" t="s">
        <v>66</v>
      </c>
      <c r="B26" s="38">
        <v>12</v>
      </c>
      <c r="C26" s="39"/>
      <c r="D26" s="40" t="s">
        <v>86</v>
      </c>
      <c r="E26" s="41">
        <v>1217098896</v>
      </c>
      <c r="F26" s="42">
        <v>48.07</v>
      </c>
      <c r="G26" s="43">
        <v>2531930302</v>
      </c>
      <c r="H26" s="44">
        <v>1314831406</v>
      </c>
      <c r="I26" s="43">
        <v>4991654</v>
      </c>
      <c r="J26" s="45">
        <v>48.07</v>
      </c>
      <c r="K26" s="44">
        <v>10384136</v>
      </c>
      <c r="L26" s="43">
        <v>4991654</v>
      </c>
      <c r="M26" s="44" t="s">
        <v>105</v>
      </c>
      <c r="N26" s="46">
        <v>836729</v>
      </c>
      <c r="O26" s="47">
        <v>7.386</v>
      </c>
      <c r="P26" s="44">
        <v>11328581</v>
      </c>
      <c r="Q26" s="47">
        <v>47.66</v>
      </c>
      <c r="R26" s="44">
        <v>23769578</v>
      </c>
      <c r="S26" s="43"/>
      <c r="T26" s="42">
        <v>48.07</v>
      </c>
      <c r="U26" s="43"/>
      <c r="V26" s="43"/>
      <c r="W26" s="44">
        <v>1338600984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3" t="s">
        <v>105</v>
      </c>
    </row>
    <row r="27" spans="1:40" s="8" customFormat="1" ht="12.75">
      <c r="A27" s="37" t="s">
        <v>66</v>
      </c>
      <c r="B27" s="38">
        <v>13</v>
      </c>
      <c r="C27" s="39"/>
      <c r="D27" s="40" t="s">
        <v>87</v>
      </c>
      <c r="E27" s="41">
        <v>1445750600</v>
      </c>
      <c r="F27" s="42">
        <v>57.89</v>
      </c>
      <c r="G27" s="43">
        <v>2497409915</v>
      </c>
      <c r="H27" s="44">
        <v>1051659315</v>
      </c>
      <c r="I27" s="43">
        <v>3442157</v>
      </c>
      <c r="J27" s="45">
        <v>57.89</v>
      </c>
      <c r="K27" s="44">
        <v>5946030</v>
      </c>
      <c r="L27" s="43">
        <v>3442157</v>
      </c>
      <c r="M27" s="44" t="s">
        <v>105</v>
      </c>
      <c r="N27" s="46">
        <v>832774</v>
      </c>
      <c r="O27" s="47">
        <v>6.204</v>
      </c>
      <c r="P27" s="44">
        <v>13423179</v>
      </c>
      <c r="Q27" s="47">
        <v>53.78</v>
      </c>
      <c r="R27" s="44">
        <v>24959425</v>
      </c>
      <c r="S27" s="43"/>
      <c r="T27" s="42">
        <v>57.89</v>
      </c>
      <c r="U27" s="43"/>
      <c r="V27" s="43"/>
      <c r="W27" s="44">
        <v>1076618740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3" t="s">
        <v>105</v>
      </c>
    </row>
    <row r="28" spans="1:40" s="8" customFormat="1" ht="12.75">
      <c r="A28" s="37" t="s">
        <v>66</v>
      </c>
      <c r="B28" s="38">
        <v>14</v>
      </c>
      <c r="C28" s="39"/>
      <c r="D28" s="40" t="s">
        <v>88</v>
      </c>
      <c r="E28" s="41">
        <v>767973400</v>
      </c>
      <c r="F28" s="42">
        <v>57.49</v>
      </c>
      <c r="G28" s="43">
        <v>1335838233</v>
      </c>
      <c r="H28" s="44">
        <v>567864833</v>
      </c>
      <c r="I28" s="43">
        <v>2565760</v>
      </c>
      <c r="J28" s="45">
        <v>57.49</v>
      </c>
      <c r="K28" s="44">
        <v>4462967</v>
      </c>
      <c r="L28" s="43">
        <v>2565760</v>
      </c>
      <c r="M28" s="44" t="s">
        <v>105</v>
      </c>
      <c r="N28" s="46">
        <v>216995</v>
      </c>
      <c r="O28" s="47">
        <v>7.852</v>
      </c>
      <c r="P28" s="44">
        <v>2763563</v>
      </c>
      <c r="Q28" s="47">
        <v>59.78</v>
      </c>
      <c r="R28" s="44">
        <v>4622889</v>
      </c>
      <c r="S28" s="43"/>
      <c r="T28" s="42">
        <v>57.49</v>
      </c>
      <c r="U28" s="43"/>
      <c r="V28" s="43">
        <v>3017374</v>
      </c>
      <c r="W28" s="44">
        <v>575505096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 t="s">
        <v>105</v>
      </c>
    </row>
    <row r="29" spans="1:40" s="8" customFormat="1" ht="12.75">
      <c r="A29" s="37" t="s">
        <v>66</v>
      </c>
      <c r="B29" s="38">
        <v>15</v>
      </c>
      <c r="C29" s="39"/>
      <c r="D29" s="40" t="s">
        <v>89</v>
      </c>
      <c r="E29" s="41">
        <v>283238410</v>
      </c>
      <c r="F29" s="42">
        <v>27.5</v>
      </c>
      <c r="G29" s="43">
        <v>1029957855</v>
      </c>
      <c r="H29" s="44">
        <v>746719445</v>
      </c>
      <c r="I29" s="43">
        <v>188400</v>
      </c>
      <c r="J29" s="45">
        <v>27.5</v>
      </c>
      <c r="K29" s="44">
        <v>685091</v>
      </c>
      <c r="L29" s="43">
        <v>188400</v>
      </c>
      <c r="M29" s="44" t="s">
        <v>105</v>
      </c>
      <c r="N29" s="46">
        <v>115096</v>
      </c>
      <c r="O29" s="47">
        <v>12.907</v>
      </c>
      <c r="P29" s="44">
        <v>891733</v>
      </c>
      <c r="Q29" s="47">
        <v>27.97</v>
      </c>
      <c r="R29" s="44">
        <v>3188177</v>
      </c>
      <c r="S29" s="43"/>
      <c r="T29" s="42">
        <v>27.5</v>
      </c>
      <c r="U29" s="43"/>
      <c r="V29" s="43"/>
      <c r="W29" s="44">
        <v>749907622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3" t="s">
        <v>105</v>
      </c>
    </row>
    <row r="30" spans="1:40" s="8" customFormat="1" ht="12.75">
      <c r="A30" s="37" t="s">
        <v>66</v>
      </c>
      <c r="B30" s="38">
        <v>16</v>
      </c>
      <c r="C30" s="39"/>
      <c r="D30" s="40" t="s">
        <v>90</v>
      </c>
      <c r="E30" s="41">
        <v>987259600</v>
      </c>
      <c r="F30" s="42">
        <v>24.94</v>
      </c>
      <c r="G30" s="43">
        <v>3958538893</v>
      </c>
      <c r="H30" s="44">
        <v>2971279293</v>
      </c>
      <c r="I30" s="43">
        <v>861212</v>
      </c>
      <c r="J30" s="45">
        <v>24.94</v>
      </c>
      <c r="K30" s="44">
        <v>3453136</v>
      </c>
      <c r="L30" s="43">
        <v>861212</v>
      </c>
      <c r="M30" s="44" t="s">
        <v>105</v>
      </c>
      <c r="N30" s="46">
        <v>134130</v>
      </c>
      <c r="O30" s="47">
        <v>9.981</v>
      </c>
      <c r="P30" s="44">
        <v>1343853</v>
      </c>
      <c r="Q30" s="47">
        <v>25.64</v>
      </c>
      <c r="R30" s="44">
        <v>5241236</v>
      </c>
      <c r="S30" s="43"/>
      <c r="T30" s="42">
        <v>24.94</v>
      </c>
      <c r="U30" s="43"/>
      <c r="V30" s="43"/>
      <c r="W30" s="44">
        <v>2976520529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3" t="s">
        <v>105</v>
      </c>
    </row>
    <row r="31" spans="1:40" s="8" customFormat="1" ht="12.75">
      <c r="A31" s="37" t="s">
        <v>66</v>
      </c>
      <c r="B31" s="38">
        <v>17</v>
      </c>
      <c r="C31" s="39"/>
      <c r="D31" s="40" t="s">
        <v>73</v>
      </c>
      <c r="E31" s="41">
        <v>1111199300</v>
      </c>
      <c r="F31" s="42">
        <v>44.82</v>
      </c>
      <c r="G31" s="43">
        <v>2479248773</v>
      </c>
      <c r="H31" s="44">
        <v>1368049473</v>
      </c>
      <c r="I31" s="43">
        <v>1181258</v>
      </c>
      <c r="J31" s="45">
        <v>44.82</v>
      </c>
      <c r="K31" s="44">
        <v>2635560</v>
      </c>
      <c r="L31" s="43">
        <v>1181258</v>
      </c>
      <c r="M31" s="44" t="s">
        <v>105</v>
      </c>
      <c r="N31" s="46">
        <v>450546</v>
      </c>
      <c r="O31" s="47">
        <v>6.566</v>
      </c>
      <c r="P31" s="44">
        <v>6861803</v>
      </c>
      <c r="Q31" s="47">
        <v>44.23</v>
      </c>
      <c r="R31" s="44">
        <v>15513911</v>
      </c>
      <c r="S31" s="43"/>
      <c r="T31" s="42">
        <v>44.82</v>
      </c>
      <c r="U31" s="43"/>
      <c r="V31" s="43"/>
      <c r="W31" s="44">
        <v>1383563384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 t="s">
        <v>105</v>
      </c>
    </row>
    <row r="32" spans="1:40" s="8" customFormat="1" ht="12.75">
      <c r="A32" s="37" t="s">
        <v>66</v>
      </c>
      <c r="B32" s="38">
        <v>18</v>
      </c>
      <c r="C32" s="39"/>
      <c r="D32" s="40" t="s">
        <v>91</v>
      </c>
      <c r="E32" s="41">
        <v>3104968500</v>
      </c>
      <c r="F32" s="42">
        <v>44.74</v>
      </c>
      <c r="G32" s="43">
        <v>6940027939</v>
      </c>
      <c r="H32" s="44">
        <v>3835059439</v>
      </c>
      <c r="I32" s="43">
        <v>2487837</v>
      </c>
      <c r="J32" s="45">
        <v>44.74</v>
      </c>
      <c r="K32" s="44">
        <v>5560655</v>
      </c>
      <c r="L32" s="43">
        <v>2487837</v>
      </c>
      <c r="M32" s="44" t="s">
        <v>105</v>
      </c>
      <c r="N32" s="46">
        <v>429230</v>
      </c>
      <c r="O32" s="47">
        <v>4.108</v>
      </c>
      <c r="P32" s="44">
        <v>10448637</v>
      </c>
      <c r="Q32" s="47">
        <v>46.33</v>
      </c>
      <c r="R32" s="44">
        <v>22552638</v>
      </c>
      <c r="S32" s="43"/>
      <c r="T32" s="42">
        <v>44.74</v>
      </c>
      <c r="U32" s="43"/>
      <c r="V32" s="43"/>
      <c r="W32" s="44">
        <v>3857612077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3" t="s">
        <v>105</v>
      </c>
    </row>
    <row r="33" spans="1:40" s="8" customFormat="1" ht="12.75">
      <c r="A33" s="37" t="s">
        <v>66</v>
      </c>
      <c r="B33" s="38">
        <v>19</v>
      </c>
      <c r="C33" s="39"/>
      <c r="D33" s="40" t="s">
        <v>74</v>
      </c>
      <c r="E33" s="41">
        <v>1032808600</v>
      </c>
      <c r="F33" s="42">
        <v>16.99</v>
      </c>
      <c r="G33" s="43">
        <v>6078920541</v>
      </c>
      <c r="H33" s="44">
        <v>5046111941</v>
      </c>
      <c r="I33" s="43">
        <v>1454499</v>
      </c>
      <c r="J33" s="45">
        <v>16.99</v>
      </c>
      <c r="K33" s="44">
        <v>8560912</v>
      </c>
      <c r="L33" s="43">
        <v>1454499</v>
      </c>
      <c r="M33" s="44" t="s">
        <v>105</v>
      </c>
      <c r="N33" s="46">
        <v>1419562</v>
      </c>
      <c r="O33" s="47">
        <v>17.924</v>
      </c>
      <c r="P33" s="44">
        <v>7919895</v>
      </c>
      <c r="Q33" s="47">
        <v>16.81</v>
      </c>
      <c r="R33" s="44">
        <v>47114188</v>
      </c>
      <c r="S33" s="43"/>
      <c r="T33" s="42">
        <v>16.99</v>
      </c>
      <c r="U33" s="43"/>
      <c r="V33" s="43"/>
      <c r="W33" s="44">
        <v>5093226129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>
        <v>341600</v>
      </c>
      <c r="AH33" s="48"/>
      <c r="AI33" s="48"/>
      <c r="AJ33" s="48"/>
      <c r="AK33" s="48"/>
      <c r="AL33" s="48"/>
      <c r="AM33" s="48"/>
      <c r="AN33" s="43">
        <v>341600</v>
      </c>
    </row>
    <row r="34" spans="1:40" s="8" customFormat="1" ht="12.75">
      <c r="A34" s="37" t="s">
        <v>66</v>
      </c>
      <c r="B34" s="38">
        <v>20</v>
      </c>
      <c r="C34" s="39"/>
      <c r="D34" s="40" t="s">
        <v>92</v>
      </c>
      <c r="E34" s="41">
        <v>1844511900</v>
      </c>
      <c r="F34" s="42">
        <v>25.15</v>
      </c>
      <c r="G34" s="43">
        <v>7334043340</v>
      </c>
      <c r="H34" s="44">
        <v>5489531440</v>
      </c>
      <c r="I34" s="43">
        <v>1505114</v>
      </c>
      <c r="J34" s="45">
        <v>25.15</v>
      </c>
      <c r="K34" s="44">
        <v>5984549</v>
      </c>
      <c r="L34" s="43">
        <v>1505114</v>
      </c>
      <c r="M34" s="44" t="s">
        <v>105</v>
      </c>
      <c r="N34" s="46">
        <v>338766</v>
      </c>
      <c r="O34" s="47">
        <v>8.557</v>
      </c>
      <c r="P34" s="44">
        <v>3958934</v>
      </c>
      <c r="Q34" s="47">
        <v>25.6</v>
      </c>
      <c r="R34" s="44">
        <v>15464586</v>
      </c>
      <c r="S34" s="43"/>
      <c r="T34" s="42">
        <v>25.15</v>
      </c>
      <c r="U34" s="43"/>
      <c r="V34" s="43"/>
      <c r="W34" s="44">
        <v>5504996026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3" t="s">
        <v>105</v>
      </c>
    </row>
    <row r="35" spans="1:40" s="8" customFormat="1" ht="12.75">
      <c r="A35" s="37" t="s">
        <v>66</v>
      </c>
      <c r="B35" s="38">
        <v>21</v>
      </c>
      <c r="C35" s="39"/>
      <c r="D35" s="40" t="s">
        <v>93</v>
      </c>
      <c r="E35" s="41">
        <v>1382200</v>
      </c>
      <c r="F35" s="42">
        <v>8.36</v>
      </c>
      <c r="G35" s="43">
        <v>16533493</v>
      </c>
      <c r="H35" s="44">
        <v>15151293</v>
      </c>
      <c r="I35" s="43">
        <v>5550</v>
      </c>
      <c r="J35" s="45">
        <v>8.36</v>
      </c>
      <c r="K35" s="44">
        <v>66388</v>
      </c>
      <c r="L35" s="43">
        <v>5550</v>
      </c>
      <c r="M35" s="44" t="s">
        <v>105</v>
      </c>
      <c r="N35" s="46">
        <v>4649</v>
      </c>
      <c r="O35" s="47">
        <v>217.943</v>
      </c>
      <c r="P35" s="44">
        <v>2133</v>
      </c>
      <c r="Q35" s="47">
        <v>8.36</v>
      </c>
      <c r="R35" s="44">
        <v>25514</v>
      </c>
      <c r="S35" s="43"/>
      <c r="T35" s="42">
        <v>8.36</v>
      </c>
      <c r="U35" s="43"/>
      <c r="V35" s="43"/>
      <c r="W35" s="44">
        <v>15176807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3" t="s">
        <v>105</v>
      </c>
    </row>
    <row r="36" spans="1:40" ht="12.75">
      <c r="A36" s="11"/>
      <c r="B36" s="1"/>
      <c r="C36" s="1"/>
      <c r="D36" s="1"/>
      <c r="E36" s="4"/>
      <c r="F36" s="5"/>
      <c r="G36" s="4"/>
      <c r="H36" s="4"/>
      <c r="I36" s="4"/>
      <c r="J36" s="5"/>
      <c r="K36" s="4"/>
      <c r="L36" s="4"/>
      <c r="M36" s="4"/>
      <c r="N36" s="6"/>
      <c r="O36" s="7"/>
      <c r="P36" s="4"/>
      <c r="Q36" s="6"/>
      <c r="R36" s="10"/>
      <c r="T36" s="5"/>
      <c r="U36" s="4"/>
      <c r="V36" s="6"/>
      <c r="W36" s="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5"/>
    </row>
    <row r="37" spans="1:40" ht="12.75">
      <c r="A37" s="12"/>
      <c r="B37" s="13"/>
      <c r="C37" s="13"/>
      <c r="D37" s="18" t="s">
        <v>24</v>
      </c>
      <c r="E37" s="33">
        <f>SUM(E15:E35)</f>
        <v>23430551878</v>
      </c>
      <c r="F37" s="33"/>
      <c r="G37" s="33">
        <f>SUM(G15:G35)</f>
        <v>64035785691</v>
      </c>
      <c r="H37" s="33">
        <f>SUM(H15:H35)</f>
        <v>40605233813</v>
      </c>
      <c r="I37" s="33">
        <f>SUM(I15:I35)</f>
        <v>33407982</v>
      </c>
      <c r="J37" s="33"/>
      <c r="K37" s="33">
        <f>SUM(K15:K35)</f>
        <v>87344399</v>
      </c>
      <c r="L37" s="33">
        <f>SUM(L15:L35)</f>
        <v>33407982</v>
      </c>
      <c r="M37" s="33"/>
      <c r="N37" s="33">
        <f>SUM(N15:N35)</f>
        <v>14244444</v>
      </c>
      <c r="O37" s="34"/>
      <c r="P37" s="33">
        <f>SUM(P15:P35)</f>
        <v>182789164</v>
      </c>
      <c r="Q37" s="33"/>
      <c r="R37" s="33">
        <f>SUM(R15:R35)</f>
        <v>476131014</v>
      </c>
      <c r="S37" s="33"/>
      <c r="T37" s="34"/>
      <c r="U37" s="33"/>
      <c r="V37" s="33">
        <f aca="true" t="shared" si="0" ref="V37:AM37">SUM(V15:V35)</f>
        <v>3017374</v>
      </c>
      <c r="W37" s="33">
        <f t="shared" si="0"/>
        <v>41084382201</v>
      </c>
      <c r="X37" s="33">
        <f t="shared" si="0"/>
        <v>0</v>
      </c>
      <c r="Y37" s="33">
        <f t="shared" si="0"/>
        <v>130500</v>
      </c>
      <c r="Z37" s="33">
        <f t="shared" si="0"/>
        <v>0</v>
      </c>
      <c r="AA37" s="33">
        <f t="shared" si="0"/>
        <v>0</v>
      </c>
      <c r="AB37" s="33">
        <f t="shared" si="0"/>
        <v>0</v>
      </c>
      <c r="AC37" s="33">
        <f t="shared" si="0"/>
        <v>4784200</v>
      </c>
      <c r="AD37" s="33">
        <f t="shared" si="0"/>
        <v>0</v>
      </c>
      <c r="AE37" s="33">
        <f t="shared" si="0"/>
        <v>0</v>
      </c>
      <c r="AF37" s="33">
        <f t="shared" si="0"/>
        <v>0</v>
      </c>
      <c r="AG37" s="33">
        <f t="shared" si="0"/>
        <v>341600</v>
      </c>
      <c r="AH37" s="33">
        <f t="shared" si="0"/>
        <v>0</v>
      </c>
      <c r="AI37" s="33">
        <f t="shared" si="0"/>
        <v>0</v>
      </c>
      <c r="AJ37" s="33">
        <f t="shared" si="0"/>
        <v>0</v>
      </c>
      <c r="AK37" s="33">
        <f t="shared" si="0"/>
        <v>0</v>
      </c>
      <c r="AL37" s="33">
        <f t="shared" si="0"/>
        <v>0</v>
      </c>
      <c r="AM37" s="33">
        <f t="shared" si="0"/>
        <v>0</v>
      </c>
      <c r="AN37" s="33">
        <f>SUM(AN15:AN35)</f>
        <v>5256300</v>
      </c>
    </row>
    <row r="38" spans="1:40" ht="12.75">
      <c r="A38" s="12"/>
      <c r="B38" s="13"/>
      <c r="C38" s="13"/>
      <c r="D38" s="32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9"/>
      <c r="P38" s="28"/>
      <c r="Q38" s="28"/>
      <c r="R38" s="30"/>
      <c r="S38" s="28"/>
      <c r="T38" s="29"/>
      <c r="U38" s="28"/>
      <c r="V38" s="28"/>
      <c r="W38" s="28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  <row r="39" spans="2:40" s="23" customFormat="1" ht="11.25">
      <c r="B39" s="17"/>
      <c r="C39" s="17"/>
      <c r="D39" s="17"/>
      <c r="E39" s="17" t="s">
        <v>69</v>
      </c>
      <c r="F39" s="25"/>
      <c r="G39" s="24"/>
      <c r="H39" s="24"/>
      <c r="I39" s="26"/>
      <c r="J39" s="26"/>
      <c r="K39" s="26"/>
      <c r="L39" s="24"/>
      <c r="M39" s="24"/>
      <c r="N39" s="53" t="s">
        <v>70</v>
      </c>
      <c r="O39" s="53"/>
      <c r="P39" s="53"/>
      <c r="Q39" s="53"/>
      <c r="R39" s="53"/>
      <c r="S39" s="53"/>
      <c r="T39" s="53"/>
      <c r="U39" s="53"/>
      <c r="V39" s="53"/>
      <c r="W39" s="53"/>
      <c r="X39" s="53" t="s">
        <v>69</v>
      </c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</row>
    <row r="40" spans="5:32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6"/>
      <c r="Y40" s="16"/>
      <c r="Z40" s="16"/>
      <c r="AA40" s="16"/>
      <c r="AB40" s="16"/>
      <c r="AC40" s="2"/>
      <c r="AD40" s="2"/>
      <c r="AE40" s="2"/>
      <c r="AF40" s="2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49" spans="24:28" ht="12.75">
      <c r="X49" s="6"/>
      <c r="Y49" s="6"/>
      <c r="Z49" s="6"/>
      <c r="AA49" s="6"/>
      <c r="AB49" s="6"/>
    </row>
    <row r="50" spans="24:28" ht="12.75">
      <c r="X50" s="6"/>
      <c r="Y50" s="6"/>
      <c r="Z50" s="6"/>
      <c r="AA50" s="6"/>
      <c r="AB50" s="6"/>
    </row>
    <row r="51" spans="24:28" ht="12.75">
      <c r="X51" s="6"/>
      <c r="Y51" s="6"/>
      <c r="Z51" s="6"/>
      <c r="AA51" s="6"/>
      <c r="AB51" s="6"/>
    </row>
    <row r="52" spans="24:28" ht="12.75">
      <c r="X52" s="6"/>
      <c r="Y52" s="6"/>
      <c r="Z52" s="6"/>
      <c r="AA52" s="6"/>
      <c r="AB52" s="6"/>
    </row>
    <row r="53" spans="24:28" ht="12.75">
      <c r="X53" s="6"/>
      <c r="Y53" s="6"/>
      <c r="Z53" s="6"/>
      <c r="AA53" s="6"/>
      <c r="AB53" s="6"/>
    </row>
    <row r="55" spans="24:28" ht="12.75">
      <c r="X55" s="6"/>
      <c r="Y55" s="6"/>
      <c r="Z55" s="6"/>
      <c r="AA55" s="6"/>
      <c r="AB55" s="6"/>
    </row>
  </sheetData>
  <sheetProtection/>
  <mergeCells count="47">
    <mergeCell ref="Z9:Z14"/>
    <mergeCell ref="AN9:AN14"/>
    <mergeCell ref="AI9:AI14"/>
    <mergeCell ref="AJ9:AJ14"/>
    <mergeCell ref="AK9:AK14"/>
    <mergeCell ref="AL9:AL14"/>
    <mergeCell ref="AM9:AM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S9:S14"/>
    <mergeCell ref="L9:L14"/>
    <mergeCell ref="X7:AN7"/>
    <mergeCell ref="N39:W39"/>
    <mergeCell ref="X39:AN39"/>
    <mergeCell ref="C9:C14"/>
    <mergeCell ref="D9:D14"/>
    <mergeCell ref="Q9:Q14"/>
    <mergeCell ref="I5:M7"/>
    <mergeCell ref="E5:H7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2010-03-10T16:47:19Z</cp:lastPrinted>
  <dcterms:created xsi:type="dcterms:W3CDTF">2002-01-15T13:54:18Z</dcterms:created>
  <dcterms:modified xsi:type="dcterms:W3CDTF">2015-03-30T13:57:59Z</dcterms:modified>
  <cp:category/>
  <cp:version/>
  <cp:contentType/>
  <cp:contentStatus/>
</cp:coreProperties>
</file>